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<sst xmlns="http://schemas.openxmlformats.org/spreadsheetml/2006/main" count="223" uniqueCount="151">
  <si>
    <t>2018年温春一般公共预算基本支出决算表</t>
  </si>
  <si>
    <t>单位：万元</t>
  </si>
  <si>
    <t>科目编码</t>
  </si>
  <si>
    <t xml:space="preserve">   预  算  科  目  名  称</t>
  </si>
  <si>
    <t>支出决算数</t>
  </si>
  <si>
    <t>是否末级1</t>
  </si>
  <si>
    <t>级别</t>
  </si>
  <si>
    <t>单元格控制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</si>
  <si>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</si>
  <si>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</si>
  <si>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</si>
  <si>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</si>
  <si>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</si>
  <si>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</si>
  <si>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</si>
  <si>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</si>
  <si>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</si>
  <si>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</si>
  <si>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</si>
  <si>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</si>
  <si>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</si>
  <si>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</si>
  <si>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</si>
  <si>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</si>
  <si>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</si>
  <si>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</si>
  <si>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</si>
  <si>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</si>
  <si>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</si>
  <si>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</si>
  <si>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</si>
  <si>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</si>
  <si>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</si>
  <si>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</si>
  <si>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</si>
  <si>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</si>
  <si>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</si>
  <si>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</si>
  <si>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</si>
  <si>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其他商品和服务支出</t>
  </si>
  <si>
    <t>机关资本性支出（一）小计</t>
  </si>
  <si>
    <t>房屋建筑物构建（一）</t>
  </si>
  <si>
    <t>基础设置建设（一）</t>
  </si>
  <si>
    <t>公务用车购置（一）</t>
  </si>
  <si>
    <t>土地征迁补偿和安置支出（一）</t>
  </si>
  <si>
    <t>设备购置（一）</t>
  </si>
  <si>
    <t>大型修缮（一）</t>
  </si>
  <si>
    <t>其他资本性支出（一）</t>
  </si>
  <si>
    <t>机关资本性支出（二）小计</t>
  </si>
  <si>
    <t>房屋建筑物构建（二）</t>
  </si>
  <si>
    <t>基础设置建设（二）</t>
  </si>
  <si>
    <t>公务用车购置（二）</t>
  </si>
  <si>
    <t>设备购置（二）</t>
  </si>
  <si>
    <t>大型修缮（二）</t>
  </si>
  <si>
    <t>其他资本性支出（二）</t>
  </si>
  <si>
    <t>对事业单位经常性补助小计</t>
  </si>
  <si>
    <t>工资福利支出</t>
  </si>
  <si>
    <t>商品和服务支出</t>
  </si>
  <si>
    <t>其他对事业单位补助</t>
  </si>
  <si>
    <t>对事业单位资本性补助小计</t>
  </si>
  <si>
    <t>资本性支出（一）</t>
  </si>
  <si>
    <t>资本性支出（二）</t>
  </si>
  <si>
    <t>对企业补助小计</t>
  </si>
  <si>
    <t>费用补贴</t>
  </si>
  <si>
    <t>利息补贴</t>
  </si>
  <si>
    <t>其他对企业补助</t>
  </si>
  <si>
    <t>对企业资本性支出小计</t>
  </si>
  <si>
    <t>对企业资本性支出（一）</t>
  </si>
  <si>
    <t>对企业资本性支出（二）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</si>
  <si>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</si>
  <si>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</si>
  <si>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</si>
  <si>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</si>
  <si>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</si>
  <si>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</si>
  <si>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对社会保障基金补助小计</t>
  </si>
  <si>
    <t>对社会保险基金补助</t>
  </si>
  <si>
    <t>补充全国社会保障基金</t>
  </si>
  <si>
    <t>债务利息及费用支出小计</t>
  </si>
  <si>
    <t>国内债务付息</t>
  </si>
  <si>
    <t>国外债务付息</t>
  </si>
  <si>
    <t>国内债券发行费用</t>
  </si>
  <si>
    <t>国外债券发行费用</t>
  </si>
  <si>
    <t>债务还本支出小计</t>
  </si>
  <si>
    <t>国内债务还本</t>
  </si>
  <si>
    <t>国外债务还本</t>
  </si>
  <si>
    <t>转移性支出小计</t>
  </si>
  <si>
    <t>上下级政府间转移性支出</t>
  </si>
  <si>
    <t>援助其他地区支出</t>
  </si>
  <si>
    <t>债务转贷</t>
  </si>
  <si>
    <t>调出资金</t>
  </si>
  <si>
    <t>预备费及预留小计</t>
  </si>
  <si>
    <t>预备费</t>
  </si>
  <si>
    <t>预留</t>
  </si>
  <si>
    <t>其他支出小计</t>
  </si>
  <si>
    <t>赠与</t>
  </si>
  <si>
    <t>国家赔偿费用支出</t>
  </si>
  <si>
    <t>对民间非营利组织和群众性自治组织补贴</t>
  </si>
  <si>
    <t>（其他支出）</t>
  </si>
  <si>
    <t xml:space="preserve">     一般公共预算支出合计</t>
  </si>
  <si>
    <t>0</t>
  </si>
  <si>
    <t>1</t>
  </si>
  <si>
    <t>11111111111111</t>
  </si>
  <si>
    <t>201</t>
  </si>
  <si>
    <t>一、一般公共服务支出</t>
  </si>
  <si>
    <t>202</t>
  </si>
  <si>
    <t>二、外交支出</t>
  </si>
  <si>
    <t>203</t>
  </si>
  <si>
    <t>三、国防支出</t>
  </si>
  <si>
    <t>204</t>
  </si>
  <si>
    <t>四、公共安全支出</t>
  </si>
  <si>
    <t>205</t>
  </si>
  <si>
    <t>五、教育支出</t>
  </si>
  <si>
    <t>206</t>
  </si>
  <si>
    <t>六、科学技术支出</t>
  </si>
  <si>
    <t>207</t>
  </si>
  <si>
    <t>七、文化体育与传媒支出</t>
  </si>
  <si>
    <t>208</t>
  </si>
  <si>
    <t>八、社会保障和就业支出</t>
  </si>
  <si>
    <t>210</t>
  </si>
  <si>
    <t>九、医疗卫生与计划生育支出</t>
  </si>
  <si>
    <t>211</t>
  </si>
  <si>
    <t>十、节能环保支出</t>
  </si>
  <si>
    <t>212</t>
  </si>
  <si>
    <t>十一、城乡社区支出</t>
  </si>
  <si>
    <t>213</t>
  </si>
  <si>
    <t>十二、农林水支出</t>
  </si>
  <si>
    <t>214</t>
  </si>
  <si>
    <t>十三、交通运输支出</t>
  </si>
  <si>
    <t>215</t>
  </si>
  <si>
    <t>十四、资源勘探信息等支出</t>
  </si>
  <si>
    <t>216</t>
  </si>
  <si>
    <t>十五、商业服务业等支出</t>
  </si>
  <si>
    <t>217</t>
  </si>
  <si>
    <t>十六、金融支出</t>
  </si>
  <si>
    <t>219</t>
  </si>
  <si>
    <t>十七、援助其他地区支出</t>
  </si>
  <si>
    <t>220</t>
  </si>
  <si>
    <t>十八、国土海洋气象等支出</t>
  </si>
  <si>
    <t>221</t>
  </si>
  <si>
    <t>十九、住房保障支出</t>
  </si>
  <si>
    <t>222</t>
  </si>
  <si>
    <t>二十、粮油物资储备支出</t>
  </si>
  <si>
    <t>227</t>
  </si>
  <si>
    <t>二十一、预备费</t>
  </si>
  <si>
    <t>229</t>
  </si>
  <si>
    <t>二十二、其他支出</t>
  </si>
  <si>
    <t>232</t>
  </si>
  <si>
    <t>二十三、债务付息支出</t>
  </si>
  <si>
    <t>233</t>
  </si>
  <si>
    <t>二十四、债务发行费用支出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</si>
</sst>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#,###,##0.00"/>
  </numFmts>
  <fonts count="23">
    <font>
      <sz val="11"/>
      <color theme="1"/>
      <name val="宋体"/>
      <charset val="134"/>
      <scheme val="minor"/>
    </font>
    <font>
      <sz val="22"/>
      <name val="黑体"/>
      <family val="3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0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8" fillId="12" borderId="10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49" fontId="1" fillId="2" borderId="0" xfId="49" applyNumberFormat="1" applyFont="1" applyFill="1" applyAlignment="1" applyProtection="1">
      <alignment horizontal="center" vertical="center"/>
      <protection locked="0"/>
    </xf>
    <xf numFmtId="49" fontId="2" fillId="2" borderId="1" xfId="49" applyNumberFormat="1" applyFont="1" applyFill="1" applyBorder="1" applyAlignment="1" applyProtection="1">
      <alignment horizontal="right" vertical="center"/>
    </xf>
    <xf numFmtId="49" fontId="2" fillId="3" borderId="2" xfId="49" applyNumberFormat="1" applyFont="1" applyFill="1" applyBorder="1" applyAlignment="1">
      <alignment horizontal="center" vertical="center"/>
    </xf>
    <xf numFmtId="49" fontId="2" fillId="3" borderId="3" xfId="49" applyNumberFormat="1" applyFont="1" applyFill="1" applyBorder="1" applyAlignment="1">
      <alignment horizontal="center" vertical="center"/>
    </xf>
    <xf numFmtId="49" fontId="2" fillId="3" borderId="4" xfId="49" applyNumberFormat="1" applyFont="1" applyFill="1" applyBorder="1" applyAlignment="1">
      <alignment horizontal="center" vertical="center" wrapText="1"/>
    </xf>
    <xf numFmtId="49" fontId="2" fillId="3" borderId="5" xfId="49" applyNumberFormat="1" applyFont="1" applyFill="1" applyBorder="1" applyAlignment="1">
      <alignment horizontal="center" vertical="center"/>
    </xf>
    <xf numFmtId="49" fontId="2" fillId="3" borderId="4" xfId="49" applyNumberFormat="1" applyFont="1" applyFill="1" applyBorder="1" applyAlignment="1">
      <alignment horizontal="center" vertical="center"/>
    </xf>
    <xf numFmtId="49" fontId="2" fillId="3" borderId="6" xfId="49" applyNumberFormat="1" applyFont="1" applyFill="1" applyBorder="1" applyAlignment="1">
      <alignment horizontal="center" vertical="center"/>
    </xf>
    <xf numFmtId="49" fontId="2" fillId="3" borderId="6" xfId="49" applyNumberFormat="1" applyFont="1" applyFill="1" applyBorder="1" applyAlignment="1">
      <alignment horizontal="center" vertical="center" wrapText="1"/>
    </xf>
    <xf numFmtId="49" fontId="2" fillId="3" borderId="7" xfId="49" applyNumberFormat="1" applyFont="1" applyFill="1" applyBorder="1" applyAlignment="1">
      <alignment horizontal="center" vertical="center" wrapText="1"/>
    </xf>
    <xf numFmtId="49" fontId="2" fillId="3" borderId="2" xfId="49" applyNumberFormat="1" applyFont="1" applyFill="1" applyBorder="1" applyAlignment="1" applyProtection="1">
      <alignment horizontal="left" vertical="center"/>
    </xf>
    <xf numFmtId="176" fontId="2" fillId="4" borderId="2" xfId="49" applyNumberFormat="1" applyFont="1" applyFill="1" applyBorder="1" applyAlignment="1" applyProtection="1">
      <alignment horizontal="right" vertical="center" wrapText="1"/>
    </xf>
    <xf numFmtId="176" fontId="2" fillId="5" borderId="2" xfId="49" applyNumberFormat="1" applyFont="1" applyFill="1" applyBorder="1" applyAlignment="1" applyProtection="1">
      <alignment horizontal="right" vertical="center" wrapText="1"/>
      <protection locked="0"/>
    </xf>
    <xf numFmtId="49" fontId="2" fillId="3" borderId="2" xfId="49" applyNumberFormat="1" applyFont="1" applyFill="1" applyBorder="1" applyAlignment="1" applyProtection="1">
      <alignment horizontal="center" vertical="center"/>
    </xf>
    <xf numFmtId="49" fontId="2" fillId="3" borderId="6" xfId="49" applyNumberFormat="1" applyFont="1" applyFill="1" applyBorder="1" applyAlignment="1" applyProtection="1">
      <alignment horizontal="center" vertical="center"/>
    </xf>
    <xf numFmtId="49" fontId="2" fillId="3" borderId="3" xfId="49" applyNumberFormat="1" applyFont="1" applyFill="1" applyBorder="1" applyAlignment="1" applyProtection="1">
      <alignment horizontal="center" vertical="center"/>
    </xf>
    <xf numFmtId="49" fontId="2" fillId="3" borderId="8" xfId="49" applyNumberFormat="1" applyFont="1" applyFill="1" applyBorder="1" applyAlignment="1" applyProtection="1">
      <alignment horizontal="center" vertical="center"/>
    </xf>
    <xf numFmtId="49" fontId="2" fillId="3" borderId="3" xfId="49" applyNumberFormat="1" applyFont="1" applyFill="1" applyBorder="1" applyAlignment="1" applyProtection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exceltmp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30"/>
  <sheetViews>
    <sheetView tabSelected="1" workbookViewId="0">
      <selection activeCell="A1" sqref="$A1:$XFD1"/>
    </sheetView>
  </sheetViews>
  <sheetFormatPr defaultColWidth="9" defaultRowHeight="13.5"/>
  <cols>
    <col min="2" max="2" width="23.5" customWidth="1"/>
    <col min="81" max="81" width="13.125" customWidth="1"/>
  </cols>
  <sheetData>
    <row r="1" ht="27" spans="1:8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3"/>
      <c r="CA3" s="3" t="s">
        <v>5</v>
      </c>
      <c r="CB3" s="14" t="s">
        <v>6</v>
      </c>
      <c r="CC3" s="16" t="s">
        <v>7</v>
      </c>
    </row>
    <row r="4" spans="1:81">
      <c r="A4" s="3"/>
      <c r="B4" s="3"/>
      <c r="C4" s="5" t="s">
        <v>8</v>
      </c>
      <c r="D4" s="6" t="s">
        <v>9</v>
      </c>
      <c r="E4" s="6"/>
      <c r="F4" s="6"/>
      <c r="G4" s="6"/>
      <c r="H4" s="7"/>
      <c r="I4" s="6" t="s">
        <v>10</v>
      </c>
      <c r="J4" s="6"/>
      <c r="K4" s="6"/>
      <c r="L4" s="6"/>
      <c r="M4" s="6"/>
      <c r="N4" s="6"/>
      <c r="O4" s="6"/>
      <c r="P4" s="6"/>
      <c r="Q4" s="6"/>
      <c r="R4" s="6"/>
      <c r="S4" s="7"/>
      <c r="T4" s="6" t="s">
        <v>11</v>
      </c>
      <c r="U4" s="6"/>
      <c r="V4" s="6"/>
      <c r="W4" s="6"/>
      <c r="X4" s="6"/>
      <c r="Y4" s="6"/>
      <c r="Z4" s="6"/>
      <c r="AA4" s="7"/>
      <c r="AB4" s="6" t="s">
        <v>12</v>
      </c>
      <c r="AC4" s="6"/>
      <c r="AD4" s="6"/>
      <c r="AE4" s="6"/>
      <c r="AF4" s="6"/>
      <c r="AG4" s="6"/>
      <c r="AH4" s="7"/>
      <c r="AI4" s="6" t="s">
        <v>13</v>
      </c>
      <c r="AJ4" s="6"/>
      <c r="AK4" s="6"/>
      <c r="AL4" s="7"/>
      <c r="AM4" s="6" t="s">
        <v>14</v>
      </c>
      <c r="AN4" s="6"/>
      <c r="AO4" s="7"/>
      <c r="AP4" s="6" t="s">
        <v>15</v>
      </c>
      <c r="AQ4" s="6"/>
      <c r="AR4" s="6"/>
      <c r="AS4" s="7"/>
      <c r="AT4" s="6" t="s">
        <v>16</v>
      </c>
      <c r="AU4" s="6"/>
      <c r="AV4" s="7"/>
      <c r="AW4" s="6" t="s">
        <v>17</v>
      </c>
      <c r="AX4" s="6"/>
      <c r="AY4" s="6"/>
      <c r="AZ4" s="6"/>
      <c r="BA4" s="6"/>
      <c r="BB4" s="7"/>
      <c r="BC4" s="6" t="s">
        <v>18</v>
      </c>
      <c r="BD4" s="6"/>
      <c r="BE4" s="7"/>
      <c r="BF4" s="6" t="s">
        <v>19</v>
      </c>
      <c r="BG4" s="6"/>
      <c r="BH4" s="6"/>
      <c r="BI4" s="6"/>
      <c r="BJ4" s="7"/>
      <c r="BK4" s="6" t="s">
        <v>20</v>
      </c>
      <c r="BL4" s="6"/>
      <c r="BM4" s="7"/>
      <c r="BN4" s="6" t="s">
        <v>21</v>
      </c>
      <c r="BO4" s="6"/>
      <c r="BP4" s="6"/>
      <c r="BQ4" s="6"/>
      <c r="BR4" s="7"/>
      <c r="BS4" s="6" t="s">
        <v>22</v>
      </c>
      <c r="BT4" s="6"/>
      <c r="BU4" s="7"/>
      <c r="BV4" s="6" t="s">
        <v>23</v>
      </c>
      <c r="BW4" s="6"/>
      <c r="BX4" s="6"/>
      <c r="BY4" s="6"/>
      <c r="BZ4" s="7"/>
      <c r="CA4" s="3"/>
      <c r="CB4" s="14"/>
      <c r="CC4" s="16"/>
    </row>
    <row r="5" ht="48" spans="1:81">
      <c r="A5" s="8"/>
      <c r="B5" s="8"/>
      <c r="C5" s="9"/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36</v>
      </c>
      <c r="Q5" s="10" t="s">
        <v>37</v>
      </c>
      <c r="R5" s="10" t="s">
        <v>38</v>
      </c>
      <c r="S5" s="10" t="s">
        <v>39</v>
      </c>
      <c r="T5" s="10" t="s">
        <v>40</v>
      </c>
      <c r="U5" s="10" t="s">
        <v>41</v>
      </c>
      <c r="V5" s="10" t="s">
        <v>42</v>
      </c>
      <c r="W5" s="10" t="s">
        <v>43</v>
      </c>
      <c r="X5" s="10" t="s">
        <v>44</v>
      </c>
      <c r="Y5" s="10" t="s">
        <v>45</v>
      </c>
      <c r="Z5" s="10" t="s">
        <v>46</v>
      </c>
      <c r="AA5" s="10" t="s">
        <v>47</v>
      </c>
      <c r="AB5" s="10" t="s">
        <v>48</v>
      </c>
      <c r="AC5" s="10" t="s">
        <v>49</v>
      </c>
      <c r="AD5" s="10" t="s">
        <v>50</v>
      </c>
      <c r="AE5" s="10" t="s">
        <v>51</v>
      </c>
      <c r="AF5" s="10" t="s">
        <v>52</v>
      </c>
      <c r="AG5" s="10" t="s">
        <v>53</v>
      </c>
      <c r="AH5" s="10" t="s">
        <v>54</v>
      </c>
      <c r="AI5" s="10" t="s">
        <v>55</v>
      </c>
      <c r="AJ5" s="10" t="s">
        <v>56</v>
      </c>
      <c r="AK5" s="10" t="s">
        <v>57</v>
      </c>
      <c r="AL5" s="10" t="s">
        <v>58</v>
      </c>
      <c r="AM5" s="10" t="s">
        <v>59</v>
      </c>
      <c r="AN5" s="10" t="s">
        <v>60</v>
      </c>
      <c r="AO5" s="10" t="s">
        <v>61</v>
      </c>
      <c r="AP5" s="10" t="s">
        <v>62</v>
      </c>
      <c r="AQ5" s="10" t="s">
        <v>63</v>
      </c>
      <c r="AR5" s="10" t="s">
        <v>64</v>
      </c>
      <c r="AS5" s="10" t="s">
        <v>65</v>
      </c>
      <c r="AT5" s="10" t="s">
        <v>66</v>
      </c>
      <c r="AU5" s="10" t="s">
        <v>67</v>
      </c>
      <c r="AV5" s="10" t="s">
        <v>68</v>
      </c>
      <c r="AW5" s="10" t="s">
        <v>69</v>
      </c>
      <c r="AX5" s="10" t="s">
        <v>70</v>
      </c>
      <c r="AY5" s="10" t="s">
        <v>71</v>
      </c>
      <c r="AZ5" s="10" t="s">
        <v>72</v>
      </c>
      <c r="BA5" s="10" t="s">
        <v>73</v>
      </c>
      <c r="BB5" s="10" t="s">
        <v>74</v>
      </c>
      <c r="BC5" s="10" t="s">
        <v>75</v>
      </c>
      <c r="BD5" s="10" t="s">
        <v>76</v>
      </c>
      <c r="BE5" s="10" t="s">
        <v>77</v>
      </c>
      <c r="BF5" s="10" t="s">
        <v>78</v>
      </c>
      <c r="BG5" s="10" t="s">
        <v>79</v>
      </c>
      <c r="BH5" s="10" t="s">
        <v>80</v>
      </c>
      <c r="BI5" s="10" t="s">
        <v>81</v>
      </c>
      <c r="BJ5" s="10" t="s">
        <v>82</v>
      </c>
      <c r="BK5" s="10" t="s">
        <v>83</v>
      </c>
      <c r="BL5" s="10" t="s">
        <v>84</v>
      </c>
      <c r="BM5" s="10" t="s">
        <v>85</v>
      </c>
      <c r="BN5" s="10" t="s">
        <v>86</v>
      </c>
      <c r="BO5" s="10" t="s">
        <v>87</v>
      </c>
      <c r="BP5" s="10" t="s">
        <v>88</v>
      </c>
      <c r="BQ5" s="10" t="s">
        <v>89</v>
      </c>
      <c r="BR5" s="10" t="s">
        <v>90</v>
      </c>
      <c r="BS5" s="10" t="s">
        <v>91</v>
      </c>
      <c r="BT5" s="10" t="s">
        <v>92</v>
      </c>
      <c r="BU5" s="10" t="s">
        <v>93</v>
      </c>
      <c r="BV5" s="10" t="s">
        <v>94</v>
      </c>
      <c r="BW5" s="10" t="s">
        <v>95</v>
      </c>
      <c r="BX5" s="10" t="s">
        <v>96</v>
      </c>
      <c r="BY5" s="10" t="s">
        <v>97</v>
      </c>
      <c r="BZ5" s="10" t="s">
        <v>98</v>
      </c>
      <c r="CA5" s="8"/>
      <c r="CB5" s="15"/>
      <c r="CC5" s="17"/>
    </row>
    <row r="6" spans="1:81">
      <c r="A6" s="11"/>
      <c r="B6" s="11" t="s">
        <v>99</v>
      </c>
      <c r="C6" s="12">
        <f t="shared" ref="C6:C30" si="0">D6+I6+T6+AB6+AI6+AM6+AP6+AT6+AW6+BC6+BF6+BK6+BN6+BS6+BV6</f>
        <v>2223.26</v>
      </c>
      <c r="D6" s="12">
        <f t="shared" ref="D6:D30" si="1">E6+F6+G6+H6</f>
        <v>698.79</v>
      </c>
      <c r="E6" s="12">
        <f t="shared" ref="E6:H6" si="2">((SUM(E7:E30)))</f>
        <v>422.16</v>
      </c>
      <c r="F6" s="12">
        <f t="shared" si="2"/>
        <v>178.69</v>
      </c>
      <c r="G6" s="12">
        <f t="shared" si="2"/>
        <v>70.5</v>
      </c>
      <c r="H6" s="12">
        <f t="shared" si="2"/>
        <v>27.44</v>
      </c>
      <c r="I6" s="12">
        <f t="shared" ref="I6:I30" si="3">J6+K6+L6+M6+N6+O6+P6+Q6+R6+S6</f>
        <v>172.64</v>
      </c>
      <c r="J6" s="12">
        <f t="shared" ref="J6:S6" si="4">((SUM(J7:J30)))</f>
        <v>12.98</v>
      </c>
      <c r="K6" s="12">
        <f t="shared" si="4"/>
        <v>3.6</v>
      </c>
      <c r="L6" s="12">
        <f t="shared" si="4"/>
        <v>0.95</v>
      </c>
      <c r="M6" s="12">
        <f t="shared" si="4"/>
        <v>0</v>
      </c>
      <c r="N6" s="12">
        <f t="shared" si="4"/>
        <v>0</v>
      </c>
      <c r="O6" s="12">
        <f t="shared" si="4"/>
        <v>1.24</v>
      </c>
      <c r="P6" s="12">
        <f t="shared" si="4"/>
        <v>0</v>
      </c>
      <c r="Q6" s="12">
        <f t="shared" si="4"/>
        <v>8.44</v>
      </c>
      <c r="R6" s="12">
        <f t="shared" si="4"/>
        <v>9.35</v>
      </c>
      <c r="S6" s="12">
        <f t="shared" si="4"/>
        <v>136.08</v>
      </c>
      <c r="T6" s="12">
        <f t="shared" ref="T6:T30" si="5">U6+V6+W6+X6+Y6+Z6+AA6</f>
        <v>3.27</v>
      </c>
      <c r="U6" s="12">
        <f t="shared" ref="U6:AA6" si="6">((SUM(U7:U30)))</f>
        <v>0</v>
      </c>
      <c r="V6" s="12">
        <f t="shared" si="6"/>
        <v>0</v>
      </c>
      <c r="W6" s="12">
        <f t="shared" si="6"/>
        <v>0</v>
      </c>
      <c r="X6" s="12">
        <f t="shared" si="6"/>
        <v>0</v>
      </c>
      <c r="Y6" s="12">
        <f t="shared" si="6"/>
        <v>3.27</v>
      </c>
      <c r="Z6" s="12">
        <f t="shared" si="6"/>
        <v>0</v>
      </c>
      <c r="AA6" s="12">
        <f t="shared" si="6"/>
        <v>0</v>
      </c>
      <c r="AB6" s="12">
        <f t="shared" ref="AB6:AB30" si="7">AC6+AD6+AE6+AF6+AG6+AH6</f>
        <v>1130.71</v>
      </c>
      <c r="AC6" s="12">
        <f t="shared" ref="AC6:AH6" si="8">((SUM(AC7:AC30)))</f>
        <v>855.5</v>
      </c>
      <c r="AD6" s="12">
        <f t="shared" si="8"/>
        <v>0</v>
      </c>
      <c r="AE6" s="12">
        <f t="shared" si="8"/>
        <v>0</v>
      </c>
      <c r="AF6" s="12">
        <f t="shared" si="8"/>
        <v>0</v>
      </c>
      <c r="AG6" s="12">
        <f t="shared" si="8"/>
        <v>275.21</v>
      </c>
      <c r="AH6" s="12">
        <f t="shared" si="8"/>
        <v>0</v>
      </c>
      <c r="AI6" s="12">
        <f t="shared" ref="AI6:AI30" si="9">AJ6+AK6+AL6</f>
        <v>0</v>
      </c>
      <c r="AJ6" s="12">
        <f t="shared" ref="AJ6:AL6" si="10">((SUM(AJ7:AJ30)))</f>
        <v>0</v>
      </c>
      <c r="AK6" s="12">
        <f t="shared" si="10"/>
        <v>0</v>
      </c>
      <c r="AL6" s="12">
        <f t="shared" si="10"/>
        <v>0</v>
      </c>
      <c r="AM6" s="12">
        <f t="shared" ref="AM6:AM30" si="11">AN6+AO6</f>
        <v>0</v>
      </c>
      <c r="AN6" s="12">
        <f t="shared" ref="AN6:AS6" si="12">((SUM(AN7:AN30)))</f>
        <v>0</v>
      </c>
      <c r="AO6" s="12">
        <f t="shared" si="12"/>
        <v>0</v>
      </c>
      <c r="AP6" s="12">
        <f t="shared" ref="AP6:AP30" si="13">AQ6+AR6+AS6</f>
        <v>0</v>
      </c>
      <c r="AQ6" s="12">
        <f t="shared" si="12"/>
        <v>0</v>
      </c>
      <c r="AR6" s="12">
        <f t="shared" si="12"/>
        <v>0</v>
      </c>
      <c r="AS6" s="12">
        <f t="shared" si="12"/>
        <v>0</v>
      </c>
      <c r="AT6" s="12">
        <f t="shared" ref="AT6:AT30" si="14">AU6+AV6</f>
        <v>0</v>
      </c>
      <c r="AU6" s="12">
        <f t="shared" ref="AU6:BB6" si="15">((SUM(AU7:AU30)))</f>
        <v>0</v>
      </c>
      <c r="AV6" s="12">
        <f t="shared" si="15"/>
        <v>0</v>
      </c>
      <c r="AW6" s="12">
        <f t="shared" ref="AW6:AW30" si="16">AX6+AY6+AZ6+BA6+BB6</f>
        <v>217.85</v>
      </c>
      <c r="AX6" s="12">
        <f t="shared" si="15"/>
        <v>96.85</v>
      </c>
      <c r="AY6" s="12">
        <f t="shared" si="15"/>
        <v>0</v>
      </c>
      <c r="AZ6" s="12">
        <f t="shared" si="15"/>
        <v>9</v>
      </c>
      <c r="BA6" s="12">
        <f t="shared" si="15"/>
        <v>112</v>
      </c>
      <c r="BB6" s="12">
        <f t="shared" si="15"/>
        <v>0</v>
      </c>
      <c r="BC6" s="12">
        <f t="shared" ref="BC6:BC30" si="17">BD6+BE6</f>
        <v>0</v>
      </c>
      <c r="BD6" s="12">
        <f t="shared" ref="BD6:BJ6" si="18">((SUM(BD7:BD30)))</f>
        <v>0</v>
      </c>
      <c r="BE6" s="12">
        <f t="shared" si="18"/>
        <v>0</v>
      </c>
      <c r="BF6" s="12">
        <f t="shared" ref="BF6:BF30" si="19">BG6+BH6+BI6+BJ6</f>
        <v>0</v>
      </c>
      <c r="BG6" s="12">
        <f t="shared" si="18"/>
        <v>0</v>
      </c>
      <c r="BH6" s="12">
        <f t="shared" si="18"/>
        <v>0</v>
      </c>
      <c r="BI6" s="12">
        <f t="shared" si="18"/>
        <v>0</v>
      </c>
      <c r="BJ6" s="12">
        <f t="shared" si="18"/>
        <v>0</v>
      </c>
      <c r="BK6" s="12">
        <f t="shared" ref="BK6:BK30" si="20">BL6+BM6</f>
        <v>0</v>
      </c>
      <c r="BL6" s="12">
        <f t="shared" ref="BL6:BR6" si="21">((SUM(BL7:BL30)))</f>
        <v>0</v>
      </c>
      <c r="BM6" s="12">
        <f t="shared" si="21"/>
        <v>0</v>
      </c>
      <c r="BN6" s="12">
        <f t="shared" ref="BN6:BN30" si="22">BO6+BP6+BQ6+BR6</f>
        <v>0</v>
      </c>
      <c r="BO6" s="12">
        <f t="shared" si="21"/>
        <v>0</v>
      </c>
      <c r="BP6" s="12">
        <f t="shared" si="21"/>
        <v>0</v>
      </c>
      <c r="BQ6" s="12">
        <f t="shared" si="21"/>
        <v>0</v>
      </c>
      <c r="BR6" s="12">
        <f t="shared" si="21"/>
        <v>0</v>
      </c>
      <c r="BS6" s="12">
        <f t="shared" ref="BS6:BS30" si="23">BT6+BU6</f>
        <v>0</v>
      </c>
      <c r="BT6" s="12">
        <f t="shared" ref="BT6:BZ6" si="24">((SUM(BT7:BT30)))</f>
        <v>0</v>
      </c>
      <c r="BU6" s="12">
        <f t="shared" si="24"/>
        <v>0</v>
      </c>
      <c r="BV6" s="12">
        <f t="shared" ref="BV6:BV30" si="25">BW6+BX6+BY6+BZ6</f>
        <v>0</v>
      </c>
      <c r="BW6" s="12">
        <f t="shared" si="24"/>
        <v>0</v>
      </c>
      <c r="BX6" s="12">
        <f t="shared" si="24"/>
        <v>0</v>
      </c>
      <c r="BY6" s="12">
        <f t="shared" si="24"/>
        <v>0</v>
      </c>
      <c r="BZ6" s="12">
        <f t="shared" si="24"/>
        <v>0</v>
      </c>
      <c r="CA6" s="11" t="s">
        <v>100</v>
      </c>
      <c r="CB6" s="11" t="s">
        <v>101</v>
      </c>
      <c r="CC6" s="18" t="s">
        <v>102</v>
      </c>
    </row>
    <row r="7" spans="1:81">
      <c r="A7" s="11" t="s">
        <v>103</v>
      </c>
      <c r="B7" s="11" t="s">
        <v>104</v>
      </c>
      <c r="C7" s="12">
        <f t="shared" si="0"/>
        <v>2031.76</v>
      </c>
      <c r="D7" s="12">
        <f t="shared" si="1"/>
        <v>628.29</v>
      </c>
      <c r="E7" s="13">
        <v>422.16</v>
      </c>
      <c r="F7" s="13">
        <v>178.69</v>
      </c>
      <c r="G7" s="13"/>
      <c r="H7" s="13">
        <v>27.44</v>
      </c>
      <c r="I7" s="12">
        <f t="shared" si="3"/>
        <v>172.64</v>
      </c>
      <c r="J7" s="13">
        <v>12.98</v>
      </c>
      <c r="K7" s="13">
        <v>3.6</v>
      </c>
      <c r="L7" s="13">
        <v>0.95</v>
      </c>
      <c r="M7" s="13">
        <v>0</v>
      </c>
      <c r="N7" s="13">
        <v>0</v>
      </c>
      <c r="O7" s="13">
        <v>1.24</v>
      </c>
      <c r="P7" s="13">
        <v>0</v>
      </c>
      <c r="Q7" s="13">
        <v>8.44</v>
      </c>
      <c r="R7" s="13">
        <v>9.35</v>
      </c>
      <c r="S7" s="13">
        <v>136.08</v>
      </c>
      <c r="T7" s="12">
        <f t="shared" si="5"/>
        <v>3.27</v>
      </c>
      <c r="U7" s="13">
        <v>0</v>
      </c>
      <c r="V7" s="13">
        <v>0</v>
      </c>
      <c r="W7" s="13">
        <v>0</v>
      </c>
      <c r="X7" s="13">
        <v>0</v>
      </c>
      <c r="Y7" s="13">
        <v>3.27</v>
      </c>
      <c r="Z7" s="13">
        <v>0</v>
      </c>
      <c r="AA7" s="13"/>
      <c r="AB7" s="12">
        <f t="shared" si="7"/>
        <v>1130.71</v>
      </c>
      <c r="AC7" s="13">
        <v>855.5</v>
      </c>
      <c r="AD7" s="13"/>
      <c r="AE7" s="13">
        <v>0</v>
      </c>
      <c r="AF7" s="13">
        <v>0</v>
      </c>
      <c r="AG7" s="13">
        <v>275.21</v>
      </c>
      <c r="AH7" s="13">
        <v>0</v>
      </c>
      <c r="AI7" s="12">
        <f t="shared" si="9"/>
        <v>0</v>
      </c>
      <c r="AJ7" s="13">
        <v>0</v>
      </c>
      <c r="AK7" s="13"/>
      <c r="AL7" s="13">
        <v>0</v>
      </c>
      <c r="AM7" s="12">
        <f t="shared" si="11"/>
        <v>0</v>
      </c>
      <c r="AN7" s="13">
        <v>0</v>
      </c>
      <c r="AO7" s="13">
        <v>0</v>
      </c>
      <c r="AP7" s="12">
        <f t="shared" si="13"/>
        <v>0</v>
      </c>
      <c r="AQ7" s="13">
        <v>0</v>
      </c>
      <c r="AR7" s="13">
        <v>0</v>
      </c>
      <c r="AS7" s="13">
        <v>0</v>
      </c>
      <c r="AT7" s="12">
        <f t="shared" si="14"/>
        <v>0</v>
      </c>
      <c r="AU7" s="13">
        <v>0</v>
      </c>
      <c r="AV7" s="13">
        <v>0</v>
      </c>
      <c r="AW7" s="12">
        <f t="shared" si="16"/>
        <v>96.85</v>
      </c>
      <c r="AX7" s="13">
        <v>96.85</v>
      </c>
      <c r="AY7" s="13">
        <v>0</v>
      </c>
      <c r="AZ7" s="13">
        <v>0</v>
      </c>
      <c r="BA7" s="13">
        <v>0</v>
      </c>
      <c r="BB7" s="13">
        <v>0</v>
      </c>
      <c r="BC7" s="12">
        <f t="shared" si="17"/>
        <v>0</v>
      </c>
      <c r="BD7" s="13">
        <v>0</v>
      </c>
      <c r="BE7" s="13">
        <v>0</v>
      </c>
      <c r="BF7" s="12">
        <f t="shared" si="19"/>
        <v>0</v>
      </c>
      <c r="BG7" s="13">
        <v>0</v>
      </c>
      <c r="BH7" s="13">
        <v>0</v>
      </c>
      <c r="BI7" s="13">
        <v>0</v>
      </c>
      <c r="BJ7" s="13">
        <v>0</v>
      </c>
      <c r="BK7" s="12">
        <f t="shared" si="20"/>
        <v>0</v>
      </c>
      <c r="BL7" s="13">
        <v>0</v>
      </c>
      <c r="BM7" s="13">
        <v>0</v>
      </c>
      <c r="BN7" s="12">
        <f t="shared" si="22"/>
        <v>0</v>
      </c>
      <c r="BO7" s="13">
        <v>0</v>
      </c>
      <c r="BP7" s="13">
        <v>0</v>
      </c>
      <c r="BQ7" s="13">
        <v>0</v>
      </c>
      <c r="BR7" s="13">
        <v>0</v>
      </c>
      <c r="BS7" s="12">
        <f t="shared" si="23"/>
        <v>0</v>
      </c>
      <c r="BT7" s="13">
        <v>0</v>
      </c>
      <c r="BU7" s="13">
        <v>0</v>
      </c>
      <c r="BV7" s="12">
        <f t="shared" si="25"/>
        <v>0</v>
      </c>
      <c r="BW7" s="13">
        <v>0</v>
      </c>
      <c r="BX7" s="13">
        <v>0</v>
      </c>
      <c r="BY7" s="13">
        <v>0</v>
      </c>
      <c r="BZ7" s="13">
        <v>0</v>
      </c>
      <c r="CA7" s="11" t="s">
        <v>101</v>
      </c>
      <c r="CB7" s="11" t="s">
        <v>101</v>
      </c>
      <c r="CC7" s="18" t="s">
        <v>102</v>
      </c>
    </row>
    <row r="8" spans="1:81">
      <c r="A8" s="11" t="s">
        <v>105</v>
      </c>
      <c r="B8" s="11" t="s">
        <v>106</v>
      </c>
      <c r="C8" s="12">
        <f t="shared" si="0"/>
        <v>0</v>
      </c>
      <c r="D8" s="12">
        <f t="shared" si="1"/>
        <v>0</v>
      </c>
      <c r="E8" s="13">
        <v>0</v>
      </c>
      <c r="F8" s="13">
        <v>0</v>
      </c>
      <c r="G8" s="13">
        <v>0</v>
      </c>
      <c r="H8" s="13">
        <v>0</v>
      </c>
      <c r="I8" s="12">
        <f t="shared" si="3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2">
        <f t="shared" si="5"/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2">
        <f t="shared" si="7"/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2">
        <f t="shared" si="9"/>
        <v>0</v>
      </c>
      <c r="AJ8" s="13">
        <v>0</v>
      </c>
      <c r="AK8" s="13">
        <v>0</v>
      </c>
      <c r="AL8" s="13">
        <v>0</v>
      </c>
      <c r="AM8" s="12">
        <f t="shared" si="11"/>
        <v>0</v>
      </c>
      <c r="AN8" s="13">
        <v>0</v>
      </c>
      <c r="AO8" s="13">
        <v>0</v>
      </c>
      <c r="AP8" s="12">
        <f t="shared" si="13"/>
        <v>0</v>
      </c>
      <c r="AQ8" s="13">
        <v>0</v>
      </c>
      <c r="AR8" s="13">
        <v>0</v>
      </c>
      <c r="AS8" s="13">
        <v>0</v>
      </c>
      <c r="AT8" s="12">
        <f t="shared" si="14"/>
        <v>0</v>
      </c>
      <c r="AU8" s="13">
        <v>0</v>
      </c>
      <c r="AV8" s="13">
        <v>0</v>
      </c>
      <c r="AW8" s="12">
        <f t="shared" si="16"/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2">
        <f t="shared" si="17"/>
        <v>0</v>
      </c>
      <c r="BD8" s="13">
        <v>0</v>
      </c>
      <c r="BE8" s="13">
        <v>0</v>
      </c>
      <c r="BF8" s="12">
        <f t="shared" si="19"/>
        <v>0</v>
      </c>
      <c r="BG8" s="13">
        <v>0</v>
      </c>
      <c r="BH8" s="13">
        <v>0</v>
      </c>
      <c r="BI8" s="13">
        <v>0</v>
      </c>
      <c r="BJ8" s="13">
        <v>0</v>
      </c>
      <c r="BK8" s="12">
        <f t="shared" si="20"/>
        <v>0</v>
      </c>
      <c r="BL8" s="13">
        <v>0</v>
      </c>
      <c r="BM8" s="13">
        <v>0</v>
      </c>
      <c r="BN8" s="12">
        <f t="shared" si="22"/>
        <v>0</v>
      </c>
      <c r="BO8" s="13">
        <v>0</v>
      </c>
      <c r="BP8" s="13">
        <v>0</v>
      </c>
      <c r="BQ8" s="13">
        <v>0</v>
      </c>
      <c r="BR8" s="13">
        <v>0</v>
      </c>
      <c r="BS8" s="12">
        <f t="shared" si="23"/>
        <v>0</v>
      </c>
      <c r="BT8" s="13">
        <v>0</v>
      </c>
      <c r="BU8" s="13">
        <v>0</v>
      </c>
      <c r="BV8" s="12">
        <f t="shared" si="25"/>
        <v>0</v>
      </c>
      <c r="BW8" s="13">
        <v>0</v>
      </c>
      <c r="BX8" s="13">
        <v>0</v>
      </c>
      <c r="BY8" s="13">
        <v>0</v>
      </c>
      <c r="BZ8" s="13">
        <v>0</v>
      </c>
      <c r="CA8" s="11" t="s">
        <v>101</v>
      </c>
      <c r="CB8" s="11" t="s">
        <v>101</v>
      </c>
      <c r="CC8" s="18" t="s">
        <v>102</v>
      </c>
    </row>
    <row r="9" spans="1:81">
      <c r="A9" s="11" t="s">
        <v>107</v>
      </c>
      <c r="B9" s="11" t="s">
        <v>108</v>
      </c>
      <c r="C9" s="12">
        <f t="shared" si="0"/>
        <v>0</v>
      </c>
      <c r="D9" s="12">
        <f t="shared" si="1"/>
        <v>0</v>
      </c>
      <c r="E9" s="13">
        <v>0</v>
      </c>
      <c r="F9" s="13">
        <v>0</v>
      </c>
      <c r="G9" s="13">
        <v>0</v>
      </c>
      <c r="H9" s="13">
        <v>0</v>
      </c>
      <c r="I9" s="12">
        <f t="shared" si="3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2">
        <f t="shared" si="5"/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2">
        <f t="shared" si="7"/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2">
        <f t="shared" si="9"/>
        <v>0</v>
      </c>
      <c r="AJ9" s="13">
        <v>0</v>
      </c>
      <c r="AK9" s="13">
        <v>0</v>
      </c>
      <c r="AL9" s="13">
        <v>0</v>
      </c>
      <c r="AM9" s="12">
        <f t="shared" si="11"/>
        <v>0</v>
      </c>
      <c r="AN9" s="13">
        <v>0</v>
      </c>
      <c r="AO9" s="13">
        <v>0</v>
      </c>
      <c r="AP9" s="12">
        <f t="shared" si="13"/>
        <v>0</v>
      </c>
      <c r="AQ9" s="13">
        <v>0</v>
      </c>
      <c r="AR9" s="13">
        <v>0</v>
      </c>
      <c r="AS9" s="13">
        <v>0</v>
      </c>
      <c r="AT9" s="12">
        <f t="shared" si="14"/>
        <v>0</v>
      </c>
      <c r="AU9" s="13">
        <v>0</v>
      </c>
      <c r="AV9" s="13">
        <v>0</v>
      </c>
      <c r="AW9" s="12">
        <f t="shared" si="16"/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2">
        <f t="shared" si="17"/>
        <v>0</v>
      </c>
      <c r="BD9" s="13">
        <v>0</v>
      </c>
      <c r="BE9" s="13">
        <v>0</v>
      </c>
      <c r="BF9" s="12">
        <f t="shared" si="19"/>
        <v>0</v>
      </c>
      <c r="BG9" s="13">
        <v>0</v>
      </c>
      <c r="BH9" s="13">
        <v>0</v>
      </c>
      <c r="BI9" s="13">
        <v>0</v>
      </c>
      <c r="BJ9" s="13">
        <v>0</v>
      </c>
      <c r="BK9" s="12">
        <f t="shared" si="20"/>
        <v>0</v>
      </c>
      <c r="BL9" s="13">
        <v>0</v>
      </c>
      <c r="BM9" s="13">
        <v>0</v>
      </c>
      <c r="BN9" s="12">
        <f t="shared" si="22"/>
        <v>0</v>
      </c>
      <c r="BO9" s="13">
        <v>0</v>
      </c>
      <c r="BP9" s="13">
        <v>0</v>
      </c>
      <c r="BQ9" s="13">
        <v>0</v>
      </c>
      <c r="BR9" s="13">
        <v>0</v>
      </c>
      <c r="BS9" s="12">
        <f t="shared" si="23"/>
        <v>0</v>
      </c>
      <c r="BT9" s="13">
        <v>0</v>
      </c>
      <c r="BU9" s="13">
        <v>0</v>
      </c>
      <c r="BV9" s="12">
        <f t="shared" si="25"/>
        <v>0</v>
      </c>
      <c r="BW9" s="13">
        <v>0</v>
      </c>
      <c r="BX9" s="13">
        <v>0</v>
      </c>
      <c r="BY9" s="13">
        <v>0</v>
      </c>
      <c r="BZ9" s="13">
        <v>0</v>
      </c>
      <c r="CA9" s="11" t="s">
        <v>101</v>
      </c>
      <c r="CB9" s="11" t="s">
        <v>101</v>
      </c>
      <c r="CC9" s="18" t="s">
        <v>102</v>
      </c>
    </row>
    <row r="10" spans="1:81">
      <c r="A10" s="11" t="s">
        <v>109</v>
      </c>
      <c r="B10" s="11" t="s">
        <v>110</v>
      </c>
      <c r="C10" s="12">
        <f t="shared" si="0"/>
        <v>0</v>
      </c>
      <c r="D10" s="12">
        <f t="shared" si="1"/>
        <v>0</v>
      </c>
      <c r="E10" s="13">
        <v>0</v>
      </c>
      <c r="F10" s="13">
        <v>0</v>
      </c>
      <c r="G10" s="13">
        <v>0</v>
      </c>
      <c r="H10" s="13">
        <v>0</v>
      </c>
      <c r="I10" s="12">
        <f t="shared" si="3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2">
        <f t="shared" si="5"/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2">
        <f t="shared" si="7"/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2">
        <f t="shared" si="9"/>
        <v>0</v>
      </c>
      <c r="AJ10" s="13">
        <v>0</v>
      </c>
      <c r="AK10" s="13">
        <v>0</v>
      </c>
      <c r="AL10" s="13">
        <v>0</v>
      </c>
      <c r="AM10" s="12">
        <f t="shared" si="11"/>
        <v>0</v>
      </c>
      <c r="AN10" s="13">
        <v>0</v>
      </c>
      <c r="AO10" s="13">
        <v>0</v>
      </c>
      <c r="AP10" s="12">
        <f t="shared" si="13"/>
        <v>0</v>
      </c>
      <c r="AQ10" s="13">
        <v>0</v>
      </c>
      <c r="AR10" s="13">
        <v>0</v>
      </c>
      <c r="AS10" s="13">
        <v>0</v>
      </c>
      <c r="AT10" s="12">
        <f t="shared" si="14"/>
        <v>0</v>
      </c>
      <c r="AU10" s="13">
        <v>0</v>
      </c>
      <c r="AV10" s="13">
        <v>0</v>
      </c>
      <c r="AW10" s="12">
        <f t="shared" si="16"/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2">
        <f t="shared" si="17"/>
        <v>0</v>
      </c>
      <c r="BD10" s="13">
        <v>0</v>
      </c>
      <c r="BE10" s="13">
        <v>0</v>
      </c>
      <c r="BF10" s="12">
        <f t="shared" si="19"/>
        <v>0</v>
      </c>
      <c r="BG10" s="13">
        <v>0</v>
      </c>
      <c r="BH10" s="13">
        <v>0</v>
      </c>
      <c r="BI10" s="13">
        <v>0</v>
      </c>
      <c r="BJ10" s="13">
        <v>0</v>
      </c>
      <c r="BK10" s="12">
        <f t="shared" si="20"/>
        <v>0</v>
      </c>
      <c r="BL10" s="13">
        <v>0</v>
      </c>
      <c r="BM10" s="13">
        <v>0</v>
      </c>
      <c r="BN10" s="12">
        <f t="shared" si="22"/>
        <v>0</v>
      </c>
      <c r="BO10" s="13">
        <v>0</v>
      </c>
      <c r="BP10" s="13">
        <v>0</v>
      </c>
      <c r="BQ10" s="13">
        <v>0</v>
      </c>
      <c r="BR10" s="13">
        <v>0</v>
      </c>
      <c r="BS10" s="12">
        <f t="shared" si="23"/>
        <v>0</v>
      </c>
      <c r="BT10" s="13">
        <v>0</v>
      </c>
      <c r="BU10" s="13">
        <v>0</v>
      </c>
      <c r="BV10" s="12">
        <f t="shared" si="25"/>
        <v>0</v>
      </c>
      <c r="BW10" s="13">
        <v>0</v>
      </c>
      <c r="BX10" s="13">
        <v>0</v>
      </c>
      <c r="BY10" s="13">
        <v>0</v>
      </c>
      <c r="BZ10" s="13">
        <v>0</v>
      </c>
      <c r="CA10" s="11" t="s">
        <v>101</v>
      </c>
      <c r="CB10" s="11" t="s">
        <v>101</v>
      </c>
      <c r="CC10" s="18" t="s">
        <v>102</v>
      </c>
    </row>
    <row r="11" spans="1:81">
      <c r="A11" s="11" t="s">
        <v>111</v>
      </c>
      <c r="B11" s="11" t="s">
        <v>112</v>
      </c>
      <c r="C11" s="12">
        <f t="shared" si="0"/>
        <v>0</v>
      </c>
      <c r="D11" s="12">
        <f t="shared" si="1"/>
        <v>0</v>
      </c>
      <c r="E11" s="13">
        <v>0</v>
      </c>
      <c r="F11" s="13">
        <v>0</v>
      </c>
      <c r="G11" s="13">
        <v>0</v>
      </c>
      <c r="H11" s="13">
        <v>0</v>
      </c>
      <c r="I11" s="12">
        <f t="shared" si="3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2">
        <f t="shared" si="5"/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2">
        <f t="shared" si="7"/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2">
        <f t="shared" si="9"/>
        <v>0</v>
      </c>
      <c r="AJ11" s="13">
        <v>0</v>
      </c>
      <c r="AK11" s="13">
        <v>0</v>
      </c>
      <c r="AL11" s="13">
        <v>0</v>
      </c>
      <c r="AM11" s="12">
        <f t="shared" si="11"/>
        <v>0</v>
      </c>
      <c r="AN11" s="13">
        <v>0</v>
      </c>
      <c r="AO11" s="13">
        <v>0</v>
      </c>
      <c r="AP11" s="12">
        <f t="shared" si="13"/>
        <v>0</v>
      </c>
      <c r="AQ11" s="13">
        <v>0</v>
      </c>
      <c r="AR11" s="13">
        <v>0</v>
      </c>
      <c r="AS11" s="13">
        <v>0</v>
      </c>
      <c r="AT11" s="12">
        <f t="shared" si="14"/>
        <v>0</v>
      </c>
      <c r="AU11" s="13">
        <v>0</v>
      </c>
      <c r="AV11" s="13">
        <v>0</v>
      </c>
      <c r="AW11" s="12">
        <f t="shared" si="16"/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2">
        <f t="shared" si="17"/>
        <v>0</v>
      </c>
      <c r="BD11" s="13">
        <v>0</v>
      </c>
      <c r="BE11" s="13">
        <v>0</v>
      </c>
      <c r="BF11" s="12">
        <f t="shared" si="19"/>
        <v>0</v>
      </c>
      <c r="BG11" s="13">
        <v>0</v>
      </c>
      <c r="BH11" s="13">
        <v>0</v>
      </c>
      <c r="BI11" s="13">
        <v>0</v>
      </c>
      <c r="BJ11" s="13">
        <v>0</v>
      </c>
      <c r="BK11" s="12">
        <f t="shared" si="20"/>
        <v>0</v>
      </c>
      <c r="BL11" s="13">
        <v>0</v>
      </c>
      <c r="BM11" s="13">
        <v>0</v>
      </c>
      <c r="BN11" s="12">
        <f t="shared" si="22"/>
        <v>0</v>
      </c>
      <c r="BO11" s="13">
        <v>0</v>
      </c>
      <c r="BP11" s="13">
        <v>0</v>
      </c>
      <c r="BQ11" s="13">
        <v>0</v>
      </c>
      <c r="BR11" s="13">
        <v>0</v>
      </c>
      <c r="BS11" s="12">
        <f t="shared" si="23"/>
        <v>0</v>
      </c>
      <c r="BT11" s="13">
        <v>0</v>
      </c>
      <c r="BU11" s="13">
        <v>0</v>
      </c>
      <c r="BV11" s="12">
        <f t="shared" si="25"/>
        <v>0</v>
      </c>
      <c r="BW11" s="13">
        <v>0</v>
      </c>
      <c r="BX11" s="13">
        <v>0</v>
      </c>
      <c r="BY11" s="13">
        <v>0</v>
      </c>
      <c r="BZ11" s="13">
        <v>0</v>
      </c>
      <c r="CA11" s="11" t="s">
        <v>101</v>
      </c>
      <c r="CB11" s="11" t="s">
        <v>101</v>
      </c>
      <c r="CC11" s="18" t="s">
        <v>102</v>
      </c>
    </row>
    <row r="12" spans="1:81">
      <c r="A12" s="11" t="s">
        <v>113</v>
      </c>
      <c r="B12" s="11" t="s">
        <v>114</v>
      </c>
      <c r="C12" s="12">
        <f t="shared" si="0"/>
        <v>0</v>
      </c>
      <c r="D12" s="12">
        <f t="shared" si="1"/>
        <v>0</v>
      </c>
      <c r="E12" s="13">
        <v>0</v>
      </c>
      <c r="F12" s="13">
        <v>0</v>
      </c>
      <c r="G12" s="13">
        <v>0</v>
      </c>
      <c r="H12" s="13">
        <v>0</v>
      </c>
      <c r="I12" s="12">
        <f t="shared" si="3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2">
        <f t="shared" si="5"/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2">
        <f t="shared" si="7"/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2">
        <f t="shared" si="9"/>
        <v>0</v>
      </c>
      <c r="AJ12" s="13">
        <v>0</v>
      </c>
      <c r="AK12" s="13">
        <v>0</v>
      </c>
      <c r="AL12" s="13">
        <v>0</v>
      </c>
      <c r="AM12" s="12">
        <f t="shared" si="11"/>
        <v>0</v>
      </c>
      <c r="AN12" s="13">
        <v>0</v>
      </c>
      <c r="AO12" s="13">
        <v>0</v>
      </c>
      <c r="AP12" s="12">
        <f t="shared" si="13"/>
        <v>0</v>
      </c>
      <c r="AQ12" s="13">
        <v>0</v>
      </c>
      <c r="AR12" s="13">
        <v>0</v>
      </c>
      <c r="AS12" s="13">
        <v>0</v>
      </c>
      <c r="AT12" s="12">
        <f t="shared" si="14"/>
        <v>0</v>
      </c>
      <c r="AU12" s="13">
        <v>0</v>
      </c>
      <c r="AV12" s="13">
        <v>0</v>
      </c>
      <c r="AW12" s="12">
        <f t="shared" si="16"/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2">
        <f t="shared" si="17"/>
        <v>0</v>
      </c>
      <c r="BD12" s="13">
        <v>0</v>
      </c>
      <c r="BE12" s="13">
        <v>0</v>
      </c>
      <c r="BF12" s="12">
        <f t="shared" si="19"/>
        <v>0</v>
      </c>
      <c r="BG12" s="13">
        <v>0</v>
      </c>
      <c r="BH12" s="13">
        <v>0</v>
      </c>
      <c r="BI12" s="13">
        <v>0</v>
      </c>
      <c r="BJ12" s="13">
        <v>0</v>
      </c>
      <c r="BK12" s="12">
        <f t="shared" si="20"/>
        <v>0</v>
      </c>
      <c r="BL12" s="13">
        <v>0</v>
      </c>
      <c r="BM12" s="13">
        <v>0</v>
      </c>
      <c r="BN12" s="12">
        <f t="shared" si="22"/>
        <v>0</v>
      </c>
      <c r="BO12" s="13">
        <v>0</v>
      </c>
      <c r="BP12" s="13">
        <v>0</v>
      </c>
      <c r="BQ12" s="13">
        <v>0</v>
      </c>
      <c r="BR12" s="13">
        <v>0</v>
      </c>
      <c r="BS12" s="12">
        <f t="shared" si="23"/>
        <v>0</v>
      </c>
      <c r="BT12" s="13">
        <v>0</v>
      </c>
      <c r="BU12" s="13">
        <v>0</v>
      </c>
      <c r="BV12" s="12">
        <f t="shared" si="25"/>
        <v>0</v>
      </c>
      <c r="BW12" s="13">
        <v>0</v>
      </c>
      <c r="BX12" s="13">
        <v>0</v>
      </c>
      <c r="BY12" s="13">
        <v>0</v>
      </c>
      <c r="BZ12" s="13">
        <v>0</v>
      </c>
      <c r="CA12" s="11" t="s">
        <v>101</v>
      </c>
      <c r="CB12" s="11" t="s">
        <v>101</v>
      </c>
      <c r="CC12" s="18" t="s">
        <v>102</v>
      </c>
    </row>
    <row r="13" spans="1:81">
      <c r="A13" s="11" t="s">
        <v>115</v>
      </c>
      <c r="B13" s="11" t="s">
        <v>116</v>
      </c>
      <c r="C13" s="12">
        <f t="shared" si="0"/>
        <v>0</v>
      </c>
      <c r="D13" s="12">
        <f t="shared" si="1"/>
        <v>0</v>
      </c>
      <c r="E13" s="13">
        <v>0</v>
      </c>
      <c r="F13" s="13">
        <v>0</v>
      </c>
      <c r="G13" s="13">
        <v>0</v>
      </c>
      <c r="H13" s="13">
        <v>0</v>
      </c>
      <c r="I13" s="12">
        <f t="shared" si="3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2">
        <f t="shared" si="5"/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2">
        <f t="shared" si="7"/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2">
        <f t="shared" si="9"/>
        <v>0</v>
      </c>
      <c r="AJ13" s="13">
        <v>0</v>
      </c>
      <c r="AK13" s="13">
        <v>0</v>
      </c>
      <c r="AL13" s="13">
        <v>0</v>
      </c>
      <c r="AM13" s="12">
        <f t="shared" si="11"/>
        <v>0</v>
      </c>
      <c r="AN13" s="13">
        <v>0</v>
      </c>
      <c r="AO13" s="13">
        <v>0</v>
      </c>
      <c r="AP13" s="12">
        <f t="shared" si="13"/>
        <v>0</v>
      </c>
      <c r="AQ13" s="13">
        <v>0</v>
      </c>
      <c r="AR13" s="13">
        <v>0</v>
      </c>
      <c r="AS13" s="13">
        <v>0</v>
      </c>
      <c r="AT13" s="12">
        <f t="shared" si="14"/>
        <v>0</v>
      </c>
      <c r="AU13" s="13">
        <v>0</v>
      </c>
      <c r="AV13" s="13">
        <v>0</v>
      </c>
      <c r="AW13" s="12">
        <f t="shared" si="16"/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2">
        <f t="shared" si="17"/>
        <v>0</v>
      </c>
      <c r="BD13" s="13">
        <v>0</v>
      </c>
      <c r="BE13" s="13">
        <v>0</v>
      </c>
      <c r="BF13" s="12">
        <f t="shared" si="19"/>
        <v>0</v>
      </c>
      <c r="BG13" s="13">
        <v>0</v>
      </c>
      <c r="BH13" s="13">
        <v>0</v>
      </c>
      <c r="BI13" s="13">
        <v>0</v>
      </c>
      <c r="BJ13" s="13">
        <v>0</v>
      </c>
      <c r="BK13" s="12">
        <f t="shared" si="20"/>
        <v>0</v>
      </c>
      <c r="BL13" s="13">
        <v>0</v>
      </c>
      <c r="BM13" s="13">
        <v>0</v>
      </c>
      <c r="BN13" s="12">
        <f t="shared" si="22"/>
        <v>0</v>
      </c>
      <c r="BO13" s="13">
        <v>0</v>
      </c>
      <c r="BP13" s="13">
        <v>0</v>
      </c>
      <c r="BQ13" s="13">
        <v>0</v>
      </c>
      <c r="BR13" s="13">
        <v>0</v>
      </c>
      <c r="BS13" s="12">
        <f t="shared" si="23"/>
        <v>0</v>
      </c>
      <c r="BT13" s="13">
        <v>0</v>
      </c>
      <c r="BU13" s="13">
        <v>0</v>
      </c>
      <c r="BV13" s="12">
        <f t="shared" si="25"/>
        <v>0</v>
      </c>
      <c r="BW13" s="13">
        <v>0</v>
      </c>
      <c r="BX13" s="13">
        <v>0</v>
      </c>
      <c r="BY13" s="13">
        <v>0</v>
      </c>
      <c r="BZ13" s="13">
        <v>0</v>
      </c>
      <c r="CA13" s="11" t="s">
        <v>101</v>
      </c>
      <c r="CB13" s="11" t="s">
        <v>101</v>
      </c>
      <c r="CC13" s="18" t="s">
        <v>102</v>
      </c>
    </row>
    <row r="14" spans="1:81">
      <c r="A14" s="11" t="s">
        <v>117</v>
      </c>
      <c r="B14" s="11" t="s">
        <v>118</v>
      </c>
      <c r="C14" s="12">
        <f t="shared" si="0"/>
        <v>112</v>
      </c>
      <c r="D14" s="12">
        <f t="shared" si="1"/>
        <v>0</v>
      </c>
      <c r="E14" s="13">
        <v>0</v>
      </c>
      <c r="F14" s="13">
        <v>0</v>
      </c>
      <c r="G14" s="13">
        <v>0</v>
      </c>
      <c r="H14" s="13">
        <v>0</v>
      </c>
      <c r="I14" s="12">
        <f t="shared" si="3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2">
        <f t="shared" si="5"/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2">
        <f t="shared" si="7"/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2">
        <f t="shared" si="9"/>
        <v>0</v>
      </c>
      <c r="AJ14" s="13">
        <v>0</v>
      </c>
      <c r="AK14" s="13">
        <v>0</v>
      </c>
      <c r="AL14" s="13">
        <v>0</v>
      </c>
      <c r="AM14" s="12">
        <f t="shared" si="11"/>
        <v>0</v>
      </c>
      <c r="AN14" s="13">
        <v>0</v>
      </c>
      <c r="AO14" s="13">
        <v>0</v>
      </c>
      <c r="AP14" s="12">
        <f t="shared" si="13"/>
        <v>0</v>
      </c>
      <c r="AQ14" s="13">
        <v>0</v>
      </c>
      <c r="AR14" s="13">
        <v>0</v>
      </c>
      <c r="AS14" s="13">
        <v>0</v>
      </c>
      <c r="AT14" s="12">
        <f t="shared" si="14"/>
        <v>0</v>
      </c>
      <c r="AU14" s="13">
        <v>0</v>
      </c>
      <c r="AV14" s="13">
        <v>0</v>
      </c>
      <c r="AW14" s="12">
        <f t="shared" si="16"/>
        <v>112</v>
      </c>
      <c r="AX14" s="13">
        <v>0</v>
      </c>
      <c r="AY14" s="13">
        <v>0</v>
      </c>
      <c r="AZ14" s="13"/>
      <c r="BA14" s="13">
        <v>112</v>
      </c>
      <c r="BB14" s="13">
        <v>0</v>
      </c>
      <c r="BC14" s="12">
        <f t="shared" si="17"/>
        <v>0</v>
      </c>
      <c r="BD14" s="13">
        <v>0</v>
      </c>
      <c r="BE14" s="13">
        <v>0</v>
      </c>
      <c r="BF14" s="12">
        <f t="shared" si="19"/>
        <v>0</v>
      </c>
      <c r="BG14" s="13">
        <v>0</v>
      </c>
      <c r="BH14" s="13">
        <v>0</v>
      </c>
      <c r="BI14" s="13">
        <v>0</v>
      </c>
      <c r="BJ14" s="13">
        <v>0</v>
      </c>
      <c r="BK14" s="12">
        <f t="shared" si="20"/>
        <v>0</v>
      </c>
      <c r="BL14" s="13">
        <v>0</v>
      </c>
      <c r="BM14" s="13">
        <v>0</v>
      </c>
      <c r="BN14" s="12">
        <f t="shared" si="22"/>
        <v>0</v>
      </c>
      <c r="BO14" s="13">
        <v>0</v>
      </c>
      <c r="BP14" s="13">
        <v>0</v>
      </c>
      <c r="BQ14" s="13">
        <v>0</v>
      </c>
      <c r="BR14" s="13">
        <v>0</v>
      </c>
      <c r="BS14" s="12">
        <f t="shared" si="23"/>
        <v>0</v>
      </c>
      <c r="BT14" s="13">
        <v>0</v>
      </c>
      <c r="BU14" s="13">
        <v>0</v>
      </c>
      <c r="BV14" s="12">
        <f t="shared" si="25"/>
        <v>0</v>
      </c>
      <c r="BW14" s="13">
        <v>0</v>
      </c>
      <c r="BX14" s="13">
        <v>0</v>
      </c>
      <c r="BY14" s="13">
        <v>0</v>
      </c>
      <c r="BZ14" s="13">
        <v>0</v>
      </c>
      <c r="CA14" s="11" t="s">
        <v>101</v>
      </c>
      <c r="CB14" s="11" t="s">
        <v>101</v>
      </c>
      <c r="CC14" s="18" t="s">
        <v>102</v>
      </c>
    </row>
    <row r="15" spans="1:81">
      <c r="A15" s="11" t="s">
        <v>119</v>
      </c>
      <c r="B15" s="11" t="s">
        <v>120</v>
      </c>
      <c r="C15" s="12">
        <f t="shared" si="0"/>
        <v>0</v>
      </c>
      <c r="D15" s="12">
        <f t="shared" si="1"/>
        <v>0</v>
      </c>
      <c r="E15" s="13">
        <v>0</v>
      </c>
      <c r="F15" s="13">
        <v>0</v>
      </c>
      <c r="G15" s="13">
        <v>0</v>
      </c>
      <c r="H15" s="13">
        <v>0</v>
      </c>
      <c r="I15" s="12">
        <f t="shared" si="3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2">
        <f t="shared" si="5"/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2">
        <f t="shared" si="7"/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2">
        <f t="shared" si="9"/>
        <v>0</v>
      </c>
      <c r="AJ15" s="13">
        <v>0</v>
      </c>
      <c r="AK15" s="13">
        <v>0</v>
      </c>
      <c r="AL15" s="13">
        <v>0</v>
      </c>
      <c r="AM15" s="12">
        <f t="shared" si="11"/>
        <v>0</v>
      </c>
      <c r="AN15" s="13">
        <v>0</v>
      </c>
      <c r="AO15" s="13">
        <v>0</v>
      </c>
      <c r="AP15" s="12">
        <f t="shared" si="13"/>
        <v>0</v>
      </c>
      <c r="AQ15" s="13">
        <v>0</v>
      </c>
      <c r="AR15" s="13">
        <v>0</v>
      </c>
      <c r="AS15" s="13">
        <v>0</v>
      </c>
      <c r="AT15" s="12">
        <f t="shared" si="14"/>
        <v>0</v>
      </c>
      <c r="AU15" s="13">
        <v>0</v>
      </c>
      <c r="AV15" s="13">
        <v>0</v>
      </c>
      <c r="AW15" s="12">
        <f t="shared" si="16"/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2">
        <f t="shared" si="17"/>
        <v>0</v>
      </c>
      <c r="BD15" s="13">
        <v>0</v>
      </c>
      <c r="BE15" s="13">
        <v>0</v>
      </c>
      <c r="BF15" s="12">
        <f t="shared" si="19"/>
        <v>0</v>
      </c>
      <c r="BG15" s="13">
        <v>0</v>
      </c>
      <c r="BH15" s="13">
        <v>0</v>
      </c>
      <c r="BI15" s="13">
        <v>0</v>
      </c>
      <c r="BJ15" s="13">
        <v>0</v>
      </c>
      <c r="BK15" s="12">
        <f t="shared" si="20"/>
        <v>0</v>
      </c>
      <c r="BL15" s="13">
        <v>0</v>
      </c>
      <c r="BM15" s="13">
        <v>0</v>
      </c>
      <c r="BN15" s="12">
        <f t="shared" si="22"/>
        <v>0</v>
      </c>
      <c r="BO15" s="13">
        <v>0</v>
      </c>
      <c r="BP15" s="13">
        <v>0</v>
      </c>
      <c r="BQ15" s="13">
        <v>0</v>
      </c>
      <c r="BR15" s="13">
        <v>0</v>
      </c>
      <c r="BS15" s="12">
        <f t="shared" si="23"/>
        <v>0</v>
      </c>
      <c r="BT15" s="13">
        <v>0</v>
      </c>
      <c r="BU15" s="13">
        <v>0</v>
      </c>
      <c r="BV15" s="12">
        <f t="shared" si="25"/>
        <v>0</v>
      </c>
      <c r="BW15" s="13">
        <v>0</v>
      </c>
      <c r="BX15" s="13">
        <v>0</v>
      </c>
      <c r="BY15" s="13">
        <v>0</v>
      </c>
      <c r="BZ15" s="13">
        <v>0</v>
      </c>
      <c r="CA15" s="11" t="s">
        <v>101</v>
      </c>
      <c r="CB15" s="11" t="s">
        <v>101</v>
      </c>
      <c r="CC15" s="18" t="s">
        <v>102</v>
      </c>
    </row>
    <row r="16" spans="1:81">
      <c r="A16" s="11" t="s">
        <v>121</v>
      </c>
      <c r="B16" s="11" t="s">
        <v>122</v>
      </c>
      <c r="C16" s="12">
        <f t="shared" si="0"/>
        <v>0</v>
      </c>
      <c r="D16" s="12">
        <f t="shared" si="1"/>
        <v>0</v>
      </c>
      <c r="E16" s="13">
        <v>0</v>
      </c>
      <c r="F16" s="13">
        <v>0</v>
      </c>
      <c r="G16" s="13">
        <v>0</v>
      </c>
      <c r="H16" s="13">
        <v>0</v>
      </c>
      <c r="I16" s="12">
        <f t="shared" si="3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2">
        <f t="shared" si="5"/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2">
        <f t="shared" si="7"/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2">
        <f t="shared" si="9"/>
        <v>0</v>
      </c>
      <c r="AJ16" s="13">
        <v>0</v>
      </c>
      <c r="AK16" s="13">
        <v>0</v>
      </c>
      <c r="AL16" s="13">
        <v>0</v>
      </c>
      <c r="AM16" s="12">
        <f t="shared" si="11"/>
        <v>0</v>
      </c>
      <c r="AN16" s="13">
        <v>0</v>
      </c>
      <c r="AO16" s="13">
        <v>0</v>
      </c>
      <c r="AP16" s="12">
        <f t="shared" si="13"/>
        <v>0</v>
      </c>
      <c r="AQ16" s="13">
        <v>0</v>
      </c>
      <c r="AR16" s="13">
        <v>0</v>
      </c>
      <c r="AS16" s="13">
        <v>0</v>
      </c>
      <c r="AT16" s="12">
        <f t="shared" si="14"/>
        <v>0</v>
      </c>
      <c r="AU16" s="13">
        <v>0</v>
      </c>
      <c r="AV16" s="13">
        <v>0</v>
      </c>
      <c r="AW16" s="12">
        <f t="shared" si="16"/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2">
        <f t="shared" si="17"/>
        <v>0</v>
      </c>
      <c r="BD16" s="13">
        <v>0</v>
      </c>
      <c r="BE16" s="13">
        <v>0</v>
      </c>
      <c r="BF16" s="12">
        <f t="shared" si="19"/>
        <v>0</v>
      </c>
      <c r="BG16" s="13">
        <v>0</v>
      </c>
      <c r="BH16" s="13">
        <v>0</v>
      </c>
      <c r="BI16" s="13">
        <v>0</v>
      </c>
      <c r="BJ16" s="13">
        <v>0</v>
      </c>
      <c r="BK16" s="12">
        <f t="shared" si="20"/>
        <v>0</v>
      </c>
      <c r="BL16" s="13">
        <v>0</v>
      </c>
      <c r="BM16" s="13">
        <v>0</v>
      </c>
      <c r="BN16" s="12">
        <f t="shared" si="22"/>
        <v>0</v>
      </c>
      <c r="BO16" s="13">
        <v>0</v>
      </c>
      <c r="BP16" s="13">
        <v>0</v>
      </c>
      <c r="BQ16" s="13">
        <v>0</v>
      </c>
      <c r="BR16" s="13">
        <v>0</v>
      </c>
      <c r="BS16" s="12">
        <f t="shared" si="23"/>
        <v>0</v>
      </c>
      <c r="BT16" s="13">
        <v>0</v>
      </c>
      <c r="BU16" s="13">
        <v>0</v>
      </c>
      <c r="BV16" s="12">
        <f t="shared" si="25"/>
        <v>0</v>
      </c>
      <c r="BW16" s="13">
        <v>0</v>
      </c>
      <c r="BX16" s="13">
        <v>0</v>
      </c>
      <c r="BY16" s="13">
        <v>0</v>
      </c>
      <c r="BZ16" s="13">
        <v>0</v>
      </c>
      <c r="CA16" s="11" t="s">
        <v>101</v>
      </c>
      <c r="CB16" s="11" t="s">
        <v>101</v>
      </c>
      <c r="CC16" s="18" t="s">
        <v>102</v>
      </c>
    </row>
    <row r="17" spans="1:81">
      <c r="A17" s="11" t="s">
        <v>123</v>
      </c>
      <c r="B17" s="11" t="s">
        <v>124</v>
      </c>
      <c r="C17" s="12">
        <f t="shared" si="0"/>
        <v>0</v>
      </c>
      <c r="D17" s="12">
        <f t="shared" si="1"/>
        <v>0</v>
      </c>
      <c r="E17" s="13">
        <v>0</v>
      </c>
      <c r="F17" s="13">
        <v>0</v>
      </c>
      <c r="G17" s="13">
        <v>0</v>
      </c>
      <c r="H17" s="13">
        <v>0</v>
      </c>
      <c r="I17" s="12">
        <f t="shared" si="3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2">
        <f t="shared" si="5"/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2">
        <f t="shared" si="7"/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2">
        <f t="shared" si="9"/>
        <v>0</v>
      </c>
      <c r="AJ17" s="13">
        <v>0</v>
      </c>
      <c r="AK17" s="13">
        <v>0</v>
      </c>
      <c r="AL17" s="13">
        <v>0</v>
      </c>
      <c r="AM17" s="12">
        <f t="shared" si="11"/>
        <v>0</v>
      </c>
      <c r="AN17" s="13">
        <v>0</v>
      </c>
      <c r="AO17" s="13">
        <v>0</v>
      </c>
      <c r="AP17" s="12">
        <f t="shared" si="13"/>
        <v>0</v>
      </c>
      <c r="AQ17" s="13">
        <v>0</v>
      </c>
      <c r="AR17" s="13">
        <v>0</v>
      </c>
      <c r="AS17" s="13">
        <v>0</v>
      </c>
      <c r="AT17" s="12">
        <f t="shared" si="14"/>
        <v>0</v>
      </c>
      <c r="AU17" s="13">
        <v>0</v>
      </c>
      <c r="AV17" s="13">
        <v>0</v>
      </c>
      <c r="AW17" s="12">
        <f t="shared" si="16"/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2">
        <f t="shared" si="17"/>
        <v>0</v>
      </c>
      <c r="BD17" s="13">
        <v>0</v>
      </c>
      <c r="BE17" s="13">
        <v>0</v>
      </c>
      <c r="BF17" s="12">
        <f t="shared" si="19"/>
        <v>0</v>
      </c>
      <c r="BG17" s="13">
        <v>0</v>
      </c>
      <c r="BH17" s="13">
        <v>0</v>
      </c>
      <c r="BI17" s="13">
        <v>0</v>
      </c>
      <c r="BJ17" s="13">
        <v>0</v>
      </c>
      <c r="BK17" s="12">
        <f t="shared" si="20"/>
        <v>0</v>
      </c>
      <c r="BL17" s="13">
        <v>0</v>
      </c>
      <c r="BM17" s="13">
        <v>0</v>
      </c>
      <c r="BN17" s="12">
        <f t="shared" si="22"/>
        <v>0</v>
      </c>
      <c r="BO17" s="13">
        <v>0</v>
      </c>
      <c r="BP17" s="13">
        <v>0</v>
      </c>
      <c r="BQ17" s="13">
        <v>0</v>
      </c>
      <c r="BR17" s="13">
        <v>0</v>
      </c>
      <c r="BS17" s="12">
        <f t="shared" si="23"/>
        <v>0</v>
      </c>
      <c r="BT17" s="13">
        <v>0</v>
      </c>
      <c r="BU17" s="13">
        <v>0</v>
      </c>
      <c r="BV17" s="12">
        <f t="shared" si="25"/>
        <v>0</v>
      </c>
      <c r="BW17" s="13">
        <v>0</v>
      </c>
      <c r="BX17" s="13">
        <v>0</v>
      </c>
      <c r="BY17" s="13">
        <v>0</v>
      </c>
      <c r="BZ17" s="13">
        <v>0</v>
      </c>
      <c r="CA17" s="11" t="s">
        <v>101</v>
      </c>
      <c r="CB17" s="11" t="s">
        <v>101</v>
      </c>
      <c r="CC17" s="18" t="s">
        <v>102</v>
      </c>
    </row>
    <row r="18" spans="1:81">
      <c r="A18" s="11" t="s">
        <v>125</v>
      </c>
      <c r="B18" s="11" t="s">
        <v>126</v>
      </c>
      <c r="C18" s="12">
        <f t="shared" si="0"/>
        <v>9</v>
      </c>
      <c r="D18" s="12">
        <f t="shared" si="1"/>
        <v>0</v>
      </c>
      <c r="E18" s="13">
        <v>0</v>
      </c>
      <c r="F18" s="13">
        <v>0</v>
      </c>
      <c r="G18" s="13">
        <v>0</v>
      </c>
      <c r="H18" s="13">
        <v>0</v>
      </c>
      <c r="I18" s="12">
        <f t="shared" si="3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2">
        <f t="shared" si="5"/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2">
        <f t="shared" si="7"/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2">
        <f t="shared" si="9"/>
        <v>0</v>
      </c>
      <c r="AJ18" s="13">
        <v>0</v>
      </c>
      <c r="AK18" s="13">
        <v>0</v>
      </c>
      <c r="AL18" s="13">
        <v>0</v>
      </c>
      <c r="AM18" s="12">
        <f t="shared" si="11"/>
        <v>0</v>
      </c>
      <c r="AN18" s="13">
        <v>0</v>
      </c>
      <c r="AO18" s="13">
        <v>0</v>
      </c>
      <c r="AP18" s="12">
        <f t="shared" si="13"/>
        <v>0</v>
      </c>
      <c r="AQ18" s="13">
        <v>0</v>
      </c>
      <c r="AR18" s="13">
        <v>0</v>
      </c>
      <c r="AS18" s="13">
        <v>0</v>
      </c>
      <c r="AT18" s="12">
        <f t="shared" si="14"/>
        <v>0</v>
      </c>
      <c r="AU18" s="13">
        <v>0</v>
      </c>
      <c r="AV18" s="13">
        <v>0</v>
      </c>
      <c r="AW18" s="12">
        <f t="shared" si="16"/>
        <v>9</v>
      </c>
      <c r="AX18" s="13">
        <v>0</v>
      </c>
      <c r="AY18" s="13">
        <v>0</v>
      </c>
      <c r="AZ18" s="13">
        <v>9</v>
      </c>
      <c r="BA18" s="13">
        <v>0</v>
      </c>
      <c r="BB18" s="13">
        <v>0</v>
      </c>
      <c r="BC18" s="12">
        <f t="shared" si="17"/>
        <v>0</v>
      </c>
      <c r="BD18" s="13">
        <v>0</v>
      </c>
      <c r="BE18" s="13">
        <v>0</v>
      </c>
      <c r="BF18" s="12">
        <f t="shared" si="19"/>
        <v>0</v>
      </c>
      <c r="BG18" s="13">
        <v>0</v>
      </c>
      <c r="BH18" s="13">
        <v>0</v>
      </c>
      <c r="BI18" s="13">
        <v>0</v>
      </c>
      <c r="BJ18" s="13">
        <v>0</v>
      </c>
      <c r="BK18" s="12">
        <f t="shared" si="20"/>
        <v>0</v>
      </c>
      <c r="BL18" s="13">
        <v>0</v>
      </c>
      <c r="BM18" s="13">
        <v>0</v>
      </c>
      <c r="BN18" s="12">
        <f t="shared" si="22"/>
        <v>0</v>
      </c>
      <c r="BO18" s="13">
        <v>0</v>
      </c>
      <c r="BP18" s="13">
        <v>0</v>
      </c>
      <c r="BQ18" s="13">
        <v>0</v>
      </c>
      <c r="BR18" s="13">
        <v>0</v>
      </c>
      <c r="BS18" s="12">
        <f t="shared" si="23"/>
        <v>0</v>
      </c>
      <c r="BT18" s="13">
        <v>0</v>
      </c>
      <c r="BU18" s="13">
        <v>0</v>
      </c>
      <c r="BV18" s="12">
        <f t="shared" si="25"/>
        <v>0</v>
      </c>
      <c r="BW18" s="13">
        <v>0</v>
      </c>
      <c r="BX18" s="13">
        <v>0</v>
      </c>
      <c r="BY18" s="13">
        <v>0</v>
      </c>
      <c r="BZ18" s="13">
        <v>0</v>
      </c>
      <c r="CA18" s="11" t="s">
        <v>101</v>
      </c>
      <c r="CB18" s="11" t="s">
        <v>101</v>
      </c>
      <c r="CC18" s="18" t="s">
        <v>102</v>
      </c>
    </row>
    <row r="19" spans="1:81">
      <c r="A19" s="11" t="s">
        <v>127</v>
      </c>
      <c r="B19" s="11" t="s">
        <v>128</v>
      </c>
      <c r="C19" s="12">
        <f t="shared" si="0"/>
        <v>0</v>
      </c>
      <c r="D19" s="12">
        <f t="shared" si="1"/>
        <v>0</v>
      </c>
      <c r="E19" s="13">
        <v>0</v>
      </c>
      <c r="F19" s="13">
        <v>0</v>
      </c>
      <c r="G19" s="13">
        <v>0</v>
      </c>
      <c r="H19" s="13">
        <v>0</v>
      </c>
      <c r="I19" s="12">
        <f t="shared" si="3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2">
        <f t="shared" si="5"/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2">
        <f t="shared" si="7"/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2">
        <f t="shared" si="9"/>
        <v>0</v>
      </c>
      <c r="AJ19" s="13">
        <v>0</v>
      </c>
      <c r="AK19" s="13">
        <v>0</v>
      </c>
      <c r="AL19" s="13">
        <v>0</v>
      </c>
      <c r="AM19" s="12">
        <f t="shared" si="11"/>
        <v>0</v>
      </c>
      <c r="AN19" s="13">
        <v>0</v>
      </c>
      <c r="AO19" s="13">
        <v>0</v>
      </c>
      <c r="AP19" s="12">
        <f t="shared" si="13"/>
        <v>0</v>
      </c>
      <c r="AQ19" s="13">
        <v>0</v>
      </c>
      <c r="AR19" s="13">
        <v>0</v>
      </c>
      <c r="AS19" s="13">
        <v>0</v>
      </c>
      <c r="AT19" s="12">
        <f t="shared" si="14"/>
        <v>0</v>
      </c>
      <c r="AU19" s="13">
        <v>0</v>
      </c>
      <c r="AV19" s="13">
        <v>0</v>
      </c>
      <c r="AW19" s="12">
        <f t="shared" si="16"/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2">
        <f t="shared" si="17"/>
        <v>0</v>
      </c>
      <c r="BD19" s="13">
        <v>0</v>
      </c>
      <c r="BE19" s="13">
        <v>0</v>
      </c>
      <c r="BF19" s="12">
        <f t="shared" si="19"/>
        <v>0</v>
      </c>
      <c r="BG19" s="13">
        <v>0</v>
      </c>
      <c r="BH19" s="13">
        <v>0</v>
      </c>
      <c r="BI19" s="13">
        <v>0</v>
      </c>
      <c r="BJ19" s="13">
        <v>0</v>
      </c>
      <c r="BK19" s="12">
        <f t="shared" si="20"/>
        <v>0</v>
      </c>
      <c r="BL19" s="13">
        <v>0</v>
      </c>
      <c r="BM19" s="13">
        <v>0</v>
      </c>
      <c r="BN19" s="12">
        <f t="shared" si="22"/>
        <v>0</v>
      </c>
      <c r="BO19" s="13">
        <v>0</v>
      </c>
      <c r="BP19" s="13">
        <v>0</v>
      </c>
      <c r="BQ19" s="13">
        <v>0</v>
      </c>
      <c r="BR19" s="13">
        <v>0</v>
      </c>
      <c r="BS19" s="12">
        <f t="shared" si="23"/>
        <v>0</v>
      </c>
      <c r="BT19" s="13">
        <v>0</v>
      </c>
      <c r="BU19" s="13">
        <v>0</v>
      </c>
      <c r="BV19" s="12">
        <f t="shared" si="25"/>
        <v>0</v>
      </c>
      <c r="BW19" s="13">
        <v>0</v>
      </c>
      <c r="BX19" s="13">
        <v>0</v>
      </c>
      <c r="BY19" s="13">
        <v>0</v>
      </c>
      <c r="BZ19" s="13">
        <v>0</v>
      </c>
      <c r="CA19" s="11" t="s">
        <v>101</v>
      </c>
      <c r="CB19" s="11" t="s">
        <v>101</v>
      </c>
      <c r="CC19" s="18" t="s">
        <v>102</v>
      </c>
    </row>
    <row r="20" spans="1:81">
      <c r="A20" s="11" t="s">
        <v>129</v>
      </c>
      <c r="B20" s="11" t="s">
        <v>130</v>
      </c>
      <c r="C20" s="12">
        <f t="shared" si="0"/>
        <v>0</v>
      </c>
      <c r="D20" s="12">
        <f t="shared" si="1"/>
        <v>0</v>
      </c>
      <c r="E20" s="13">
        <v>0</v>
      </c>
      <c r="F20" s="13">
        <v>0</v>
      </c>
      <c r="G20" s="13">
        <v>0</v>
      </c>
      <c r="H20" s="13">
        <v>0</v>
      </c>
      <c r="I20" s="12">
        <f t="shared" si="3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2">
        <f t="shared" si="5"/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2">
        <f t="shared" si="7"/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2">
        <f t="shared" si="9"/>
        <v>0</v>
      </c>
      <c r="AJ20" s="13">
        <v>0</v>
      </c>
      <c r="AK20" s="13">
        <v>0</v>
      </c>
      <c r="AL20" s="13">
        <v>0</v>
      </c>
      <c r="AM20" s="12">
        <f t="shared" si="11"/>
        <v>0</v>
      </c>
      <c r="AN20" s="13">
        <v>0</v>
      </c>
      <c r="AO20" s="13">
        <v>0</v>
      </c>
      <c r="AP20" s="12">
        <f t="shared" si="13"/>
        <v>0</v>
      </c>
      <c r="AQ20" s="13">
        <v>0</v>
      </c>
      <c r="AR20" s="13">
        <v>0</v>
      </c>
      <c r="AS20" s="13">
        <v>0</v>
      </c>
      <c r="AT20" s="12">
        <f t="shared" si="14"/>
        <v>0</v>
      </c>
      <c r="AU20" s="13">
        <v>0</v>
      </c>
      <c r="AV20" s="13">
        <v>0</v>
      </c>
      <c r="AW20" s="12">
        <f t="shared" si="16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2">
        <f t="shared" si="17"/>
        <v>0</v>
      </c>
      <c r="BD20" s="13">
        <v>0</v>
      </c>
      <c r="BE20" s="13">
        <v>0</v>
      </c>
      <c r="BF20" s="12">
        <f t="shared" si="19"/>
        <v>0</v>
      </c>
      <c r="BG20" s="13">
        <v>0</v>
      </c>
      <c r="BH20" s="13">
        <v>0</v>
      </c>
      <c r="BI20" s="13">
        <v>0</v>
      </c>
      <c r="BJ20" s="13">
        <v>0</v>
      </c>
      <c r="BK20" s="12">
        <f t="shared" si="20"/>
        <v>0</v>
      </c>
      <c r="BL20" s="13">
        <v>0</v>
      </c>
      <c r="BM20" s="13">
        <v>0</v>
      </c>
      <c r="BN20" s="12">
        <f t="shared" si="22"/>
        <v>0</v>
      </c>
      <c r="BO20" s="13">
        <v>0</v>
      </c>
      <c r="BP20" s="13">
        <v>0</v>
      </c>
      <c r="BQ20" s="13">
        <v>0</v>
      </c>
      <c r="BR20" s="13">
        <v>0</v>
      </c>
      <c r="BS20" s="12">
        <f t="shared" si="23"/>
        <v>0</v>
      </c>
      <c r="BT20" s="13">
        <v>0</v>
      </c>
      <c r="BU20" s="13">
        <v>0</v>
      </c>
      <c r="BV20" s="12">
        <f t="shared" si="25"/>
        <v>0</v>
      </c>
      <c r="BW20" s="13">
        <v>0</v>
      </c>
      <c r="BX20" s="13">
        <v>0</v>
      </c>
      <c r="BY20" s="13">
        <v>0</v>
      </c>
      <c r="BZ20" s="13">
        <v>0</v>
      </c>
      <c r="CA20" s="11" t="s">
        <v>101</v>
      </c>
      <c r="CB20" s="11" t="s">
        <v>101</v>
      </c>
      <c r="CC20" s="18" t="s">
        <v>102</v>
      </c>
    </row>
    <row r="21" spans="1:81">
      <c r="A21" s="11" t="s">
        <v>131</v>
      </c>
      <c r="B21" s="11" t="s">
        <v>132</v>
      </c>
      <c r="C21" s="12">
        <f t="shared" si="0"/>
        <v>0</v>
      </c>
      <c r="D21" s="12">
        <f t="shared" si="1"/>
        <v>0</v>
      </c>
      <c r="E21" s="13">
        <v>0</v>
      </c>
      <c r="F21" s="13">
        <v>0</v>
      </c>
      <c r="G21" s="13">
        <v>0</v>
      </c>
      <c r="H21" s="13">
        <v>0</v>
      </c>
      <c r="I21" s="12">
        <f t="shared" si="3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2">
        <f t="shared" si="5"/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2">
        <f t="shared" si="7"/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2">
        <f t="shared" si="9"/>
        <v>0</v>
      </c>
      <c r="AJ21" s="13">
        <v>0</v>
      </c>
      <c r="AK21" s="13">
        <v>0</v>
      </c>
      <c r="AL21" s="13">
        <v>0</v>
      </c>
      <c r="AM21" s="12">
        <f t="shared" si="11"/>
        <v>0</v>
      </c>
      <c r="AN21" s="13">
        <v>0</v>
      </c>
      <c r="AO21" s="13">
        <v>0</v>
      </c>
      <c r="AP21" s="12">
        <f t="shared" si="13"/>
        <v>0</v>
      </c>
      <c r="AQ21" s="13">
        <v>0</v>
      </c>
      <c r="AR21" s="13">
        <v>0</v>
      </c>
      <c r="AS21" s="13">
        <v>0</v>
      </c>
      <c r="AT21" s="12">
        <f t="shared" si="14"/>
        <v>0</v>
      </c>
      <c r="AU21" s="13">
        <v>0</v>
      </c>
      <c r="AV21" s="13">
        <v>0</v>
      </c>
      <c r="AW21" s="12">
        <f t="shared" si="16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2">
        <f t="shared" si="17"/>
        <v>0</v>
      </c>
      <c r="BD21" s="13">
        <v>0</v>
      </c>
      <c r="BE21" s="13">
        <v>0</v>
      </c>
      <c r="BF21" s="12">
        <f t="shared" si="19"/>
        <v>0</v>
      </c>
      <c r="BG21" s="13">
        <v>0</v>
      </c>
      <c r="BH21" s="13">
        <v>0</v>
      </c>
      <c r="BI21" s="13">
        <v>0</v>
      </c>
      <c r="BJ21" s="13">
        <v>0</v>
      </c>
      <c r="BK21" s="12">
        <f t="shared" si="20"/>
        <v>0</v>
      </c>
      <c r="BL21" s="13">
        <v>0</v>
      </c>
      <c r="BM21" s="13">
        <v>0</v>
      </c>
      <c r="BN21" s="12">
        <f t="shared" si="22"/>
        <v>0</v>
      </c>
      <c r="BO21" s="13">
        <v>0</v>
      </c>
      <c r="BP21" s="13">
        <v>0</v>
      </c>
      <c r="BQ21" s="13">
        <v>0</v>
      </c>
      <c r="BR21" s="13">
        <v>0</v>
      </c>
      <c r="BS21" s="12">
        <f t="shared" si="23"/>
        <v>0</v>
      </c>
      <c r="BT21" s="13">
        <v>0</v>
      </c>
      <c r="BU21" s="13">
        <v>0</v>
      </c>
      <c r="BV21" s="12">
        <f t="shared" si="25"/>
        <v>0</v>
      </c>
      <c r="BW21" s="13">
        <v>0</v>
      </c>
      <c r="BX21" s="13">
        <v>0</v>
      </c>
      <c r="BY21" s="13">
        <v>0</v>
      </c>
      <c r="BZ21" s="13">
        <v>0</v>
      </c>
      <c r="CA21" s="11" t="s">
        <v>101</v>
      </c>
      <c r="CB21" s="11" t="s">
        <v>101</v>
      </c>
      <c r="CC21" s="18" t="s">
        <v>102</v>
      </c>
    </row>
    <row r="22" spans="1:81">
      <c r="A22" s="11" t="s">
        <v>133</v>
      </c>
      <c r="B22" s="11" t="s">
        <v>134</v>
      </c>
      <c r="C22" s="12">
        <f t="shared" si="0"/>
        <v>0</v>
      </c>
      <c r="D22" s="12">
        <f t="shared" si="1"/>
        <v>0</v>
      </c>
      <c r="E22" s="13">
        <v>0</v>
      </c>
      <c r="F22" s="13">
        <v>0</v>
      </c>
      <c r="G22" s="13">
        <v>0</v>
      </c>
      <c r="H22" s="13">
        <v>0</v>
      </c>
      <c r="I22" s="12">
        <f t="shared" si="3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2">
        <f t="shared" si="5"/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2">
        <f t="shared" si="7"/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2">
        <f t="shared" si="9"/>
        <v>0</v>
      </c>
      <c r="AJ22" s="13">
        <v>0</v>
      </c>
      <c r="AK22" s="13">
        <v>0</v>
      </c>
      <c r="AL22" s="13">
        <v>0</v>
      </c>
      <c r="AM22" s="12">
        <f t="shared" si="11"/>
        <v>0</v>
      </c>
      <c r="AN22" s="13">
        <v>0</v>
      </c>
      <c r="AO22" s="13">
        <v>0</v>
      </c>
      <c r="AP22" s="12">
        <f t="shared" si="13"/>
        <v>0</v>
      </c>
      <c r="AQ22" s="13">
        <v>0</v>
      </c>
      <c r="AR22" s="13">
        <v>0</v>
      </c>
      <c r="AS22" s="13">
        <v>0</v>
      </c>
      <c r="AT22" s="12">
        <f t="shared" si="14"/>
        <v>0</v>
      </c>
      <c r="AU22" s="13">
        <v>0</v>
      </c>
      <c r="AV22" s="13">
        <v>0</v>
      </c>
      <c r="AW22" s="12">
        <f t="shared" si="16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2">
        <f t="shared" si="17"/>
        <v>0</v>
      </c>
      <c r="BD22" s="13">
        <v>0</v>
      </c>
      <c r="BE22" s="13">
        <v>0</v>
      </c>
      <c r="BF22" s="12">
        <f t="shared" si="19"/>
        <v>0</v>
      </c>
      <c r="BG22" s="13">
        <v>0</v>
      </c>
      <c r="BH22" s="13">
        <v>0</v>
      </c>
      <c r="BI22" s="13">
        <v>0</v>
      </c>
      <c r="BJ22" s="13">
        <v>0</v>
      </c>
      <c r="BK22" s="12">
        <f t="shared" si="20"/>
        <v>0</v>
      </c>
      <c r="BL22" s="13">
        <v>0</v>
      </c>
      <c r="BM22" s="13">
        <v>0</v>
      </c>
      <c r="BN22" s="12">
        <f t="shared" si="22"/>
        <v>0</v>
      </c>
      <c r="BO22" s="13">
        <v>0</v>
      </c>
      <c r="BP22" s="13">
        <v>0</v>
      </c>
      <c r="BQ22" s="13">
        <v>0</v>
      </c>
      <c r="BR22" s="13">
        <v>0</v>
      </c>
      <c r="BS22" s="12">
        <f t="shared" si="23"/>
        <v>0</v>
      </c>
      <c r="BT22" s="13">
        <v>0</v>
      </c>
      <c r="BU22" s="13">
        <v>0</v>
      </c>
      <c r="BV22" s="12">
        <f t="shared" si="25"/>
        <v>0</v>
      </c>
      <c r="BW22" s="13">
        <v>0</v>
      </c>
      <c r="BX22" s="13">
        <v>0</v>
      </c>
      <c r="BY22" s="13">
        <v>0</v>
      </c>
      <c r="BZ22" s="13">
        <v>0</v>
      </c>
      <c r="CA22" s="11" t="s">
        <v>101</v>
      </c>
      <c r="CB22" s="11" t="s">
        <v>101</v>
      </c>
      <c r="CC22" s="18" t="s">
        <v>102</v>
      </c>
    </row>
    <row r="23" spans="1:81">
      <c r="A23" s="11" t="s">
        <v>135</v>
      </c>
      <c r="B23" s="11" t="s">
        <v>136</v>
      </c>
      <c r="C23" s="12">
        <f t="shared" si="0"/>
        <v>0</v>
      </c>
      <c r="D23" s="12">
        <f t="shared" si="1"/>
        <v>0</v>
      </c>
      <c r="E23" s="13">
        <v>0</v>
      </c>
      <c r="F23" s="13">
        <v>0</v>
      </c>
      <c r="G23" s="13">
        <v>0</v>
      </c>
      <c r="H23" s="13">
        <v>0</v>
      </c>
      <c r="I23" s="12">
        <f t="shared" si="3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2">
        <f t="shared" si="5"/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2">
        <f t="shared" si="7"/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2">
        <f t="shared" si="9"/>
        <v>0</v>
      </c>
      <c r="AJ23" s="13">
        <v>0</v>
      </c>
      <c r="AK23" s="13">
        <v>0</v>
      </c>
      <c r="AL23" s="13">
        <v>0</v>
      </c>
      <c r="AM23" s="12">
        <f t="shared" si="11"/>
        <v>0</v>
      </c>
      <c r="AN23" s="13">
        <v>0</v>
      </c>
      <c r="AO23" s="13">
        <v>0</v>
      </c>
      <c r="AP23" s="12">
        <f t="shared" si="13"/>
        <v>0</v>
      </c>
      <c r="AQ23" s="13">
        <v>0</v>
      </c>
      <c r="AR23" s="13">
        <v>0</v>
      </c>
      <c r="AS23" s="13">
        <v>0</v>
      </c>
      <c r="AT23" s="12">
        <f t="shared" si="14"/>
        <v>0</v>
      </c>
      <c r="AU23" s="13">
        <v>0</v>
      </c>
      <c r="AV23" s="13">
        <v>0</v>
      </c>
      <c r="AW23" s="12">
        <f t="shared" si="16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2">
        <f t="shared" si="17"/>
        <v>0</v>
      </c>
      <c r="BD23" s="13">
        <v>0</v>
      </c>
      <c r="BE23" s="13">
        <v>0</v>
      </c>
      <c r="BF23" s="12">
        <f t="shared" si="19"/>
        <v>0</v>
      </c>
      <c r="BG23" s="13">
        <v>0</v>
      </c>
      <c r="BH23" s="13">
        <v>0</v>
      </c>
      <c r="BI23" s="13">
        <v>0</v>
      </c>
      <c r="BJ23" s="13">
        <v>0</v>
      </c>
      <c r="BK23" s="12">
        <f t="shared" si="20"/>
        <v>0</v>
      </c>
      <c r="BL23" s="13">
        <v>0</v>
      </c>
      <c r="BM23" s="13">
        <v>0</v>
      </c>
      <c r="BN23" s="12">
        <f t="shared" si="22"/>
        <v>0</v>
      </c>
      <c r="BO23" s="13">
        <v>0</v>
      </c>
      <c r="BP23" s="13">
        <v>0</v>
      </c>
      <c r="BQ23" s="13">
        <v>0</v>
      </c>
      <c r="BR23" s="13">
        <v>0</v>
      </c>
      <c r="BS23" s="12">
        <f t="shared" si="23"/>
        <v>0</v>
      </c>
      <c r="BT23" s="13">
        <v>0</v>
      </c>
      <c r="BU23" s="13">
        <v>0</v>
      </c>
      <c r="BV23" s="12">
        <f t="shared" si="25"/>
        <v>0</v>
      </c>
      <c r="BW23" s="13">
        <v>0</v>
      </c>
      <c r="BX23" s="13">
        <v>0</v>
      </c>
      <c r="BY23" s="13">
        <v>0</v>
      </c>
      <c r="BZ23" s="13">
        <v>0</v>
      </c>
      <c r="CA23" s="11" t="s">
        <v>101</v>
      </c>
      <c r="CB23" s="11" t="s">
        <v>101</v>
      </c>
      <c r="CC23" s="18" t="s">
        <v>102</v>
      </c>
    </row>
    <row r="24" spans="1:81">
      <c r="A24" s="11" t="s">
        <v>137</v>
      </c>
      <c r="B24" s="11" t="s">
        <v>138</v>
      </c>
      <c r="C24" s="12">
        <f t="shared" si="0"/>
        <v>0</v>
      </c>
      <c r="D24" s="12">
        <f t="shared" si="1"/>
        <v>0</v>
      </c>
      <c r="E24" s="13">
        <v>0</v>
      </c>
      <c r="F24" s="13">
        <v>0</v>
      </c>
      <c r="G24" s="13">
        <v>0</v>
      </c>
      <c r="H24" s="13">
        <v>0</v>
      </c>
      <c r="I24" s="12">
        <f t="shared" si="3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2">
        <f t="shared" si="5"/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2">
        <f t="shared" si="7"/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2">
        <f t="shared" si="9"/>
        <v>0</v>
      </c>
      <c r="AJ24" s="13">
        <v>0</v>
      </c>
      <c r="AK24" s="13">
        <v>0</v>
      </c>
      <c r="AL24" s="13">
        <v>0</v>
      </c>
      <c r="AM24" s="12">
        <f t="shared" si="11"/>
        <v>0</v>
      </c>
      <c r="AN24" s="13">
        <v>0</v>
      </c>
      <c r="AO24" s="13">
        <v>0</v>
      </c>
      <c r="AP24" s="12">
        <f t="shared" si="13"/>
        <v>0</v>
      </c>
      <c r="AQ24" s="13">
        <v>0</v>
      </c>
      <c r="AR24" s="13">
        <v>0</v>
      </c>
      <c r="AS24" s="13">
        <v>0</v>
      </c>
      <c r="AT24" s="12">
        <f t="shared" si="14"/>
        <v>0</v>
      </c>
      <c r="AU24" s="13">
        <v>0</v>
      </c>
      <c r="AV24" s="13">
        <v>0</v>
      </c>
      <c r="AW24" s="12">
        <f t="shared" si="16"/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2">
        <f t="shared" si="17"/>
        <v>0</v>
      </c>
      <c r="BD24" s="13">
        <v>0</v>
      </c>
      <c r="BE24" s="13">
        <v>0</v>
      </c>
      <c r="BF24" s="12">
        <f t="shared" si="19"/>
        <v>0</v>
      </c>
      <c r="BG24" s="13">
        <v>0</v>
      </c>
      <c r="BH24" s="13">
        <v>0</v>
      </c>
      <c r="BI24" s="13">
        <v>0</v>
      </c>
      <c r="BJ24" s="13">
        <v>0</v>
      </c>
      <c r="BK24" s="12">
        <f t="shared" si="20"/>
        <v>0</v>
      </c>
      <c r="BL24" s="13">
        <v>0</v>
      </c>
      <c r="BM24" s="13">
        <v>0</v>
      </c>
      <c r="BN24" s="12">
        <f t="shared" si="22"/>
        <v>0</v>
      </c>
      <c r="BO24" s="13">
        <v>0</v>
      </c>
      <c r="BP24" s="13">
        <v>0</v>
      </c>
      <c r="BQ24" s="13">
        <v>0</v>
      </c>
      <c r="BR24" s="13">
        <v>0</v>
      </c>
      <c r="BS24" s="12">
        <f t="shared" si="23"/>
        <v>0</v>
      </c>
      <c r="BT24" s="13">
        <v>0</v>
      </c>
      <c r="BU24" s="13">
        <v>0</v>
      </c>
      <c r="BV24" s="12">
        <f t="shared" si="25"/>
        <v>0</v>
      </c>
      <c r="BW24" s="13">
        <v>0</v>
      </c>
      <c r="BX24" s="13">
        <v>0</v>
      </c>
      <c r="BY24" s="13">
        <v>0</v>
      </c>
      <c r="BZ24" s="13">
        <v>0</v>
      </c>
      <c r="CA24" s="11" t="s">
        <v>101</v>
      </c>
      <c r="CB24" s="11" t="s">
        <v>101</v>
      </c>
      <c r="CC24" s="18" t="s">
        <v>102</v>
      </c>
    </row>
    <row r="25" spans="1:81">
      <c r="A25" s="11" t="s">
        <v>139</v>
      </c>
      <c r="B25" s="11" t="s">
        <v>140</v>
      </c>
      <c r="C25" s="12">
        <f t="shared" si="0"/>
        <v>70.5</v>
      </c>
      <c r="D25" s="12">
        <f t="shared" si="1"/>
        <v>70.5</v>
      </c>
      <c r="E25" s="13">
        <v>0</v>
      </c>
      <c r="F25" s="13">
        <v>0</v>
      </c>
      <c r="G25" s="13">
        <v>70.5</v>
      </c>
      <c r="H25" s="13">
        <v>0</v>
      </c>
      <c r="I25" s="12">
        <f t="shared" si="3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2">
        <f t="shared" si="5"/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2">
        <f t="shared" si="7"/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2">
        <f t="shared" si="9"/>
        <v>0</v>
      </c>
      <c r="AJ25" s="13">
        <v>0</v>
      </c>
      <c r="AK25" s="13">
        <v>0</v>
      </c>
      <c r="AL25" s="13">
        <v>0</v>
      </c>
      <c r="AM25" s="12">
        <f t="shared" si="11"/>
        <v>0</v>
      </c>
      <c r="AN25" s="13">
        <v>0</v>
      </c>
      <c r="AO25" s="13">
        <v>0</v>
      </c>
      <c r="AP25" s="12">
        <f t="shared" si="13"/>
        <v>0</v>
      </c>
      <c r="AQ25" s="13">
        <v>0</v>
      </c>
      <c r="AR25" s="13">
        <v>0</v>
      </c>
      <c r="AS25" s="13">
        <v>0</v>
      </c>
      <c r="AT25" s="12">
        <f t="shared" si="14"/>
        <v>0</v>
      </c>
      <c r="AU25" s="13">
        <v>0</v>
      </c>
      <c r="AV25" s="13">
        <v>0</v>
      </c>
      <c r="AW25" s="12">
        <f t="shared" si="16"/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2">
        <f t="shared" si="17"/>
        <v>0</v>
      </c>
      <c r="BD25" s="13">
        <v>0</v>
      </c>
      <c r="BE25" s="13">
        <v>0</v>
      </c>
      <c r="BF25" s="12">
        <f t="shared" si="19"/>
        <v>0</v>
      </c>
      <c r="BG25" s="13">
        <v>0</v>
      </c>
      <c r="BH25" s="13">
        <v>0</v>
      </c>
      <c r="BI25" s="13">
        <v>0</v>
      </c>
      <c r="BJ25" s="13">
        <v>0</v>
      </c>
      <c r="BK25" s="12">
        <f t="shared" si="20"/>
        <v>0</v>
      </c>
      <c r="BL25" s="13">
        <v>0</v>
      </c>
      <c r="BM25" s="13">
        <v>0</v>
      </c>
      <c r="BN25" s="12">
        <f t="shared" si="22"/>
        <v>0</v>
      </c>
      <c r="BO25" s="13">
        <v>0</v>
      </c>
      <c r="BP25" s="13">
        <v>0</v>
      </c>
      <c r="BQ25" s="13">
        <v>0</v>
      </c>
      <c r="BR25" s="13">
        <v>0</v>
      </c>
      <c r="BS25" s="12">
        <f t="shared" si="23"/>
        <v>0</v>
      </c>
      <c r="BT25" s="13">
        <v>0</v>
      </c>
      <c r="BU25" s="13">
        <v>0</v>
      </c>
      <c r="BV25" s="12">
        <f t="shared" si="25"/>
        <v>0</v>
      </c>
      <c r="BW25" s="13">
        <v>0</v>
      </c>
      <c r="BX25" s="13">
        <v>0</v>
      </c>
      <c r="BY25" s="13">
        <v>0</v>
      </c>
      <c r="BZ25" s="13">
        <v>0</v>
      </c>
      <c r="CA25" s="11" t="s">
        <v>101</v>
      </c>
      <c r="CB25" s="11" t="s">
        <v>101</v>
      </c>
      <c r="CC25" s="18" t="s">
        <v>102</v>
      </c>
    </row>
    <row r="26" spans="1:81">
      <c r="A26" s="11" t="s">
        <v>141</v>
      </c>
      <c r="B26" s="11" t="s">
        <v>142</v>
      </c>
      <c r="C26" s="12">
        <f t="shared" si="0"/>
        <v>0</v>
      </c>
      <c r="D26" s="12">
        <f t="shared" si="1"/>
        <v>0</v>
      </c>
      <c r="E26" s="13">
        <v>0</v>
      </c>
      <c r="F26" s="13">
        <v>0</v>
      </c>
      <c r="G26" s="13">
        <v>0</v>
      </c>
      <c r="H26" s="13">
        <v>0</v>
      </c>
      <c r="I26" s="12">
        <f t="shared" si="3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2">
        <f t="shared" si="5"/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2">
        <f t="shared" si="7"/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2">
        <f t="shared" si="9"/>
        <v>0</v>
      </c>
      <c r="AJ26" s="13">
        <v>0</v>
      </c>
      <c r="AK26" s="13">
        <v>0</v>
      </c>
      <c r="AL26" s="13">
        <v>0</v>
      </c>
      <c r="AM26" s="12">
        <f t="shared" si="11"/>
        <v>0</v>
      </c>
      <c r="AN26" s="13">
        <v>0</v>
      </c>
      <c r="AO26" s="13">
        <v>0</v>
      </c>
      <c r="AP26" s="12">
        <f t="shared" si="13"/>
        <v>0</v>
      </c>
      <c r="AQ26" s="13">
        <v>0</v>
      </c>
      <c r="AR26" s="13">
        <v>0</v>
      </c>
      <c r="AS26" s="13">
        <v>0</v>
      </c>
      <c r="AT26" s="12">
        <f t="shared" si="14"/>
        <v>0</v>
      </c>
      <c r="AU26" s="13">
        <v>0</v>
      </c>
      <c r="AV26" s="13">
        <v>0</v>
      </c>
      <c r="AW26" s="12">
        <f t="shared" si="16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2">
        <f t="shared" si="17"/>
        <v>0</v>
      </c>
      <c r="BD26" s="13">
        <v>0</v>
      </c>
      <c r="BE26" s="13">
        <v>0</v>
      </c>
      <c r="BF26" s="12">
        <f t="shared" si="19"/>
        <v>0</v>
      </c>
      <c r="BG26" s="13">
        <v>0</v>
      </c>
      <c r="BH26" s="13">
        <v>0</v>
      </c>
      <c r="BI26" s="13">
        <v>0</v>
      </c>
      <c r="BJ26" s="13">
        <v>0</v>
      </c>
      <c r="BK26" s="12">
        <f t="shared" si="20"/>
        <v>0</v>
      </c>
      <c r="BL26" s="13">
        <v>0</v>
      </c>
      <c r="BM26" s="13">
        <v>0</v>
      </c>
      <c r="BN26" s="12">
        <f t="shared" si="22"/>
        <v>0</v>
      </c>
      <c r="BO26" s="13">
        <v>0</v>
      </c>
      <c r="BP26" s="13">
        <v>0</v>
      </c>
      <c r="BQ26" s="13">
        <v>0</v>
      </c>
      <c r="BR26" s="13">
        <v>0</v>
      </c>
      <c r="BS26" s="12">
        <f t="shared" si="23"/>
        <v>0</v>
      </c>
      <c r="BT26" s="13">
        <v>0</v>
      </c>
      <c r="BU26" s="13">
        <v>0</v>
      </c>
      <c r="BV26" s="12">
        <f t="shared" si="25"/>
        <v>0</v>
      </c>
      <c r="BW26" s="13">
        <v>0</v>
      </c>
      <c r="BX26" s="13">
        <v>0</v>
      </c>
      <c r="BY26" s="13">
        <v>0</v>
      </c>
      <c r="BZ26" s="13">
        <v>0</v>
      </c>
      <c r="CA26" s="11" t="s">
        <v>101</v>
      </c>
      <c r="CB26" s="11" t="s">
        <v>101</v>
      </c>
      <c r="CC26" s="18" t="s">
        <v>102</v>
      </c>
    </row>
    <row r="27" spans="1:81">
      <c r="A27" s="11" t="s">
        <v>143</v>
      </c>
      <c r="B27" s="11" t="s">
        <v>144</v>
      </c>
      <c r="C27" s="12">
        <f t="shared" si="0"/>
        <v>0</v>
      </c>
      <c r="D27" s="12">
        <f t="shared" si="1"/>
        <v>0</v>
      </c>
      <c r="E27" s="13">
        <v>0</v>
      </c>
      <c r="F27" s="13">
        <v>0</v>
      </c>
      <c r="G27" s="13">
        <v>0</v>
      </c>
      <c r="H27" s="13">
        <v>0</v>
      </c>
      <c r="I27" s="12">
        <f t="shared" si="3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2">
        <f t="shared" si="5"/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2">
        <f t="shared" si="7"/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2">
        <f t="shared" si="9"/>
        <v>0</v>
      </c>
      <c r="AJ27" s="13">
        <v>0</v>
      </c>
      <c r="AK27" s="13">
        <v>0</v>
      </c>
      <c r="AL27" s="13">
        <v>0</v>
      </c>
      <c r="AM27" s="12">
        <f t="shared" si="11"/>
        <v>0</v>
      </c>
      <c r="AN27" s="13">
        <v>0</v>
      </c>
      <c r="AO27" s="13">
        <v>0</v>
      </c>
      <c r="AP27" s="12">
        <f t="shared" si="13"/>
        <v>0</v>
      </c>
      <c r="AQ27" s="13">
        <v>0</v>
      </c>
      <c r="AR27" s="13">
        <v>0</v>
      </c>
      <c r="AS27" s="13">
        <v>0</v>
      </c>
      <c r="AT27" s="12">
        <f t="shared" si="14"/>
        <v>0</v>
      </c>
      <c r="AU27" s="13">
        <v>0</v>
      </c>
      <c r="AV27" s="13">
        <v>0</v>
      </c>
      <c r="AW27" s="12">
        <f t="shared" si="16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2">
        <f t="shared" si="17"/>
        <v>0</v>
      </c>
      <c r="BD27" s="13"/>
      <c r="BE27" s="13">
        <v>0</v>
      </c>
      <c r="BF27" s="12">
        <f t="shared" si="19"/>
        <v>0</v>
      </c>
      <c r="BG27" s="13">
        <v>0</v>
      </c>
      <c r="BH27" s="13">
        <v>0</v>
      </c>
      <c r="BI27" s="13">
        <v>0</v>
      </c>
      <c r="BJ27" s="13">
        <v>0</v>
      </c>
      <c r="BK27" s="12">
        <f t="shared" si="20"/>
        <v>0</v>
      </c>
      <c r="BL27" s="13">
        <v>0</v>
      </c>
      <c r="BM27" s="13">
        <v>0</v>
      </c>
      <c r="BN27" s="12">
        <f t="shared" si="22"/>
        <v>0</v>
      </c>
      <c r="BO27" s="13">
        <v>0</v>
      </c>
      <c r="BP27" s="13">
        <v>0</v>
      </c>
      <c r="BQ27" s="13">
        <v>0</v>
      </c>
      <c r="BR27" s="13">
        <v>0</v>
      </c>
      <c r="BS27" s="12">
        <f t="shared" si="23"/>
        <v>0</v>
      </c>
      <c r="BT27" s="13">
        <v>0</v>
      </c>
      <c r="BU27" s="13">
        <v>0</v>
      </c>
      <c r="BV27" s="12">
        <f t="shared" si="25"/>
        <v>0</v>
      </c>
      <c r="BW27" s="13">
        <v>0</v>
      </c>
      <c r="BX27" s="13">
        <v>0</v>
      </c>
      <c r="BY27" s="13">
        <v>0</v>
      </c>
      <c r="BZ27" s="13">
        <v>0</v>
      </c>
      <c r="CA27" s="11" t="s">
        <v>101</v>
      </c>
      <c r="CB27" s="11" t="s">
        <v>101</v>
      </c>
      <c r="CC27" s="18" t="s">
        <v>102</v>
      </c>
    </row>
    <row r="28" spans="1:81">
      <c r="A28" s="11" t="s">
        <v>145</v>
      </c>
      <c r="B28" s="11" t="s">
        <v>146</v>
      </c>
      <c r="C28" s="12">
        <f t="shared" si="0"/>
        <v>0</v>
      </c>
      <c r="D28" s="12">
        <f t="shared" si="1"/>
        <v>0</v>
      </c>
      <c r="E28" s="13">
        <v>0</v>
      </c>
      <c r="F28" s="13">
        <v>0</v>
      </c>
      <c r="G28" s="13">
        <v>0</v>
      </c>
      <c r="H28" s="13">
        <v>0</v>
      </c>
      <c r="I28" s="12">
        <f t="shared" si="3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2">
        <f t="shared" si="5"/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2">
        <f t="shared" si="7"/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2">
        <f t="shared" si="9"/>
        <v>0</v>
      </c>
      <c r="AJ28" s="13">
        <v>0</v>
      </c>
      <c r="AK28" s="13">
        <v>0</v>
      </c>
      <c r="AL28" s="13">
        <v>0</v>
      </c>
      <c r="AM28" s="12">
        <f t="shared" si="11"/>
        <v>0</v>
      </c>
      <c r="AN28" s="13">
        <v>0</v>
      </c>
      <c r="AO28" s="13">
        <v>0</v>
      </c>
      <c r="AP28" s="12">
        <f t="shared" si="13"/>
        <v>0</v>
      </c>
      <c r="AQ28" s="13">
        <v>0</v>
      </c>
      <c r="AR28" s="13">
        <v>0</v>
      </c>
      <c r="AS28" s="13">
        <v>0</v>
      </c>
      <c r="AT28" s="12">
        <f t="shared" si="14"/>
        <v>0</v>
      </c>
      <c r="AU28" s="13">
        <v>0</v>
      </c>
      <c r="AV28" s="13">
        <v>0</v>
      </c>
      <c r="AW28" s="12">
        <f t="shared" si="16"/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2">
        <f t="shared" si="17"/>
        <v>0</v>
      </c>
      <c r="BD28" s="13">
        <v>0</v>
      </c>
      <c r="BE28" s="13">
        <v>0</v>
      </c>
      <c r="BF28" s="12">
        <f t="shared" si="19"/>
        <v>0</v>
      </c>
      <c r="BG28" s="13">
        <v>0</v>
      </c>
      <c r="BH28" s="13">
        <v>0</v>
      </c>
      <c r="BI28" s="13">
        <v>0</v>
      </c>
      <c r="BJ28" s="13">
        <v>0</v>
      </c>
      <c r="BK28" s="12">
        <f t="shared" si="20"/>
        <v>0</v>
      </c>
      <c r="BL28" s="13">
        <v>0</v>
      </c>
      <c r="BM28" s="13">
        <v>0</v>
      </c>
      <c r="BN28" s="12">
        <f t="shared" si="22"/>
        <v>0</v>
      </c>
      <c r="BO28" s="13">
        <v>0</v>
      </c>
      <c r="BP28" s="13">
        <v>0</v>
      </c>
      <c r="BQ28" s="13">
        <v>0</v>
      </c>
      <c r="BR28" s="13">
        <v>0</v>
      </c>
      <c r="BS28" s="12">
        <f t="shared" si="23"/>
        <v>0</v>
      </c>
      <c r="BT28" s="13">
        <v>0</v>
      </c>
      <c r="BU28" s="13">
        <v>0</v>
      </c>
      <c r="BV28" s="12">
        <f t="shared" si="25"/>
        <v>0</v>
      </c>
      <c r="BW28" s="13">
        <v>0</v>
      </c>
      <c r="BX28" s="13">
        <v>0</v>
      </c>
      <c r="BY28" s="13">
        <v>0</v>
      </c>
      <c r="BZ28" s="13">
        <v>0</v>
      </c>
      <c r="CA28" s="11" t="s">
        <v>101</v>
      </c>
      <c r="CB28" s="11" t="s">
        <v>101</v>
      </c>
      <c r="CC28" s="18" t="s">
        <v>102</v>
      </c>
    </row>
    <row r="29" spans="1:81">
      <c r="A29" s="11" t="s">
        <v>147</v>
      </c>
      <c r="B29" s="11" t="s">
        <v>148</v>
      </c>
      <c r="C29" s="12">
        <f t="shared" si="0"/>
        <v>0</v>
      </c>
      <c r="D29" s="12">
        <f t="shared" si="1"/>
        <v>0</v>
      </c>
      <c r="E29" s="13">
        <v>0</v>
      </c>
      <c r="F29" s="13">
        <v>0</v>
      </c>
      <c r="G29" s="13">
        <v>0</v>
      </c>
      <c r="H29" s="13">
        <v>0</v>
      </c>
      <c r="I29" s="12">
        <f t="shared" si="3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2">
        <f t="shared" si="5"/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2">
        <f t="shared" si="7"/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2">
        <f t="shared" si="9"/>
        <v>0</v>
      </c>
      <c r="AJ29" s="13">
        <v>0</v>
      </c>
      <c r="AK29" s="13">
        <v>0</v>
      </c>
      <c r="AL29" s="13">
        <v>0</v>
      </c>
      <c r="AM29" s="12">
        <f t="shared" si="11"/>
        <v>0</v>
      </c>
      <c r="AN29" s="13">
        <v>0</v>
      </c>
      <c r="AO29" s="13">
        <v>0</v>
      </c>
      <c r="AP29" s="12">
        <f t="shared" si="13"/>
        <v>0</v>
      </c>
      <c r="AQ29" s="13">
        <v>0</v>
      </c>
      <c r="AR29" s="13">
        <v>0</v>
      </c>
      <c r="AS29" s="13">
        <v>0</v>
      </c>
      <c r="AT29" s="12">
        <f t="shared" si="14"/>
        <v>0</v>
      </c>
      <c r="AU29" s="13">
        <v>0</v>
      </c>
      <c r="AV29" s="13">
        <v>0</v>
      </c>
      <c r="AW29" s="12">
        <f t="shared" si="16"/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2">
        <f t="shared" si="17"/>
        <v>0</v>
      </c>
      <c r="BD29" s="13">
        <v>0</v>
      </c>
      <c r="BE29" s="13">
        <v>0</v>
      </c>
      <c r="BF29" s="12">
        <f t="shared" si="19"/>
        <v>0</v>
      </c>
      <c r="BG29" s="13">
        <v>0</v>
      </c>
      <c r="BH29" s="13">
        <v>0</v>
      </c>
      <c r="BI29" s="13">
        <v>0</v>
      </c>
      <c r="BJ29" s="13">
        <v>0</v>
      </c>
      <c r="BK29" s="12">
        <f t="shared" si="20"/>
        <v>0</v>
      </c>
      <c r="BL29" s="13">
        <v>0</v>
      </c>
      <c r="BM29" s="13">
        <v>0</v>
      </c>
      <c r="BN29" s="12">
        <f t="shared" si="22"/>
        <v>0</v>
      </c>
      <c r="BO29" s="13">
        <v>0</v>
      </c>
      <c r="BP29" s="13">
        <v>0</v>
      </c>
      <c r="BQ29" s="13">
        <v>0</v>
      </c>
      <c r="BR29" s="13">
        <v>0</v>
      </c>
      <c r="BS29" s="12">
        <f t="shared" si="23"/>
        <v>0</v>
      </c>
      <c r="BT29" s="13">
        <v>0</v>
      </c>
      <c r="BU29" s="13">
        <v>0</v>
      </c>
      <c r="BV29" s="12">
        <f t="shared" si="25"/>
        <v>0</v>
      </c>
      <c r="BW29" s="13">
        <v>0</v>
      </c>
      <c r="BX29" s="13">
        <v>0</v>
      </c>
      <c r="BY29" s="13">
        <v>0</v>
      </c>
      <c r="BZ29" s="13">
        <v>0</v>
      </c>
      <c r="CA29" s="11" t="s">
        <v>101</v>
      </c>
      <c r="CB29" s="11" t="s">
        <v>101</v>
      </c>
      <c r="CC29" s="18" t="s">
        <v>102</v>
      </c>
    </row>
    <row r="30" spans="1:81">
      <c r="A30" s="11" t="s">
        <v>149</v>
      </c>
      <c r="B30" s="11" t="s">
        <v>150</v>
      </c>
      <c r="C30" s="12">
        <f t="shared" si="0"/>
        <v>0</v>
      </c>
      <c r="D30" s="12">
        <f t="shared" si="1"/>
        <v>0</v>
      </c>
      <c r="E30" s="13">
        <v>0</v>
      </c>
      <c r="F30" s="13">
        <v>0</v>
      </c>
      <c r="G30" s="13">
        <v>0</v>
      </c>
      <c r="H30" s="13">
        <v>0</v>
      </c>
      <c r="I30" s="12">
        <f t="shared" si="3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2">
        <f t="shared" si="5"/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2">
        <f t="shared" si="7"/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2">
        <f t="shared" si="9"/>
        <v>0</v>
      </c>
      <c r="AJ30" s="13">
        <v>0</v>
      </c>
      <c r="AK30" s="13">
        <v>0</v>
      </c>
      <c r="AL30" s="13">
        <v>0</v>
      </c>
      <c r="AM30" s="12">
        <f t="shared" si="11"/>
        <v>0</v>
      </c>
      <c r="AN30" s="13">
        <v>0</v>
      </c>
      <c r="AO30" s="13">
        <v>0</v>
      </c>
      <c r="AP30" s="12">
        <f t="shared" si="13"/>
        <v>0</v>
      </c>
      <c r="AQ30" s="13">
        <v>0</v>
      </c>
      <c r="AR30" s="13">
        <v>0</v>
      </c>
      <c r="AS30" s="13">
        <v>0</v>
      </c>
      <c r="AT30" s="12">
        <f t="shared" si="14"/>
        <v>0</v>
      </c>
      <c r="AU30" s="13">
        <v>0</v>
      </c>
      <c r="AV30" s="13">
        <v>0</v>
      </c>
      <c r="AW30" s="12">
        <f t="shared" si="16"/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2">
        <f t="shared" si="17"/>
        <v>0</v>
      </c>
      <c r="BD30" s="13">
        <v>0</v>
      </c>
      <c r="BE30" s="13">
        <v>0</v>
      </c>
      <c r="BF30" s="12">
        <f t="shared" si="19"/>
        <v>0</v>
      </c>
      <c r="BG30" s="13">
        <v>0</v>
      </c>
      <c r="BH30" s="13">
        <v>0</v>
      </c>
      <c r="BI30" s="13">
        <v>0</v>
      </c>
      <c r="BJ30" s="13">
        <v>0</v>
      </c>
      <c r="BK30" s="12">
        <f t="shared" si="20"/>
        <v>0</v>
      </c>
      <c r="BL30" s="13">
        <v>0</v>
      </c>
      <c r="BM30" s="13">
        <v>0</v>
      </c>
      <c r="BN30" s="12">
        <f t="shared" si="22"/>
        <v>0</v>
      </c>
      <c r="BO30" s="13">
        <v>0</v>
      </c>
      <c r="BP30" s="13">
        <v>0</v>
      </c>
      <c r="BQ30" s="13">
        <v>0</v>
      </c>
      <c r="BR30" s="13">
        <v>0</v>
      </c>
      <c r="BS30" s="12">
        <f t="shared" si="23"/>
        <v>0</v>
      </c>
      <c r="BT30" s="13">
        <v>0</v>
      </c>
      <c r="BU30" s="13">
        <v>0</v>
      </c>
      <c r="BV30" s="12">
        <f t="shared" si="25"/>
        <v>0</v>
      </c>
      <c r="BW30" s="13">
        <v>0</v>
      </c>
      <c r="BX30" s="13">
        <v>0</v>
      </c>
      <c r="BY30" s="13">
        <v>0</v>
      </c>
      <c r="BZ30" s="13">
        <v>0</v>
      </c>
      <c r="CA30" s="11" t="s">
        <v>101</v>
      </c>
      <c r="CB30" s="11" t="s">
        <v>101</v>
      </c>
      <c r="CC30" s="18" t="s">
        <v>102</v>
      </c>
    </row>
  </sheetData>
  <mergeCells count="24">
    <mergeCell ref="A1:CC1"/>
    <mergeCell ref="A2:CC2"/>
    <mergeCell ref="C3:BZ3"/>
    <mergeCell ref="D4:H4"/>
    <mergeCell ref="I4:S4"/>
    <mergeCell ref="T4:AA4"/>
    <mergeCell ref="AB4:AH4"/>
    <mergeCell ref="AI4:AL4"/>
    <mergeCell ref="AM4:AO4"/>
    <mergeCell ref="AP4:AS4"/>
    <mergeCell ref="AT4:AV4"/>
    <mergeCell ref="AW4:BB4"/>
    <mergeCell ref="BC4:BE4"/>
    <mergeCell ref="BF4:BJ4"/>
    <mergeCell ref="BK4:BM4"/>
    <mergeCell ref="BN4:BR4"/>
    <mergeCell ref="BS4:BU4"/>
    <mergeCell ref="BV4:BZ4"/>
    <mergeCell ref="A3:A5"/>
    <mergeCell ref="B3:B5"/>
    <mergeCell ref="C4:C5"/>
    <mergeCell ref="CA3:CA5"/>
    <mergeCell ref="CB3:CB5"/>
    <mergeCell ref="CC3:C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20140119</dc:creator>
  <cp:lastModifiedBy>20140119</cp:lastModifiedBy>
  <dcterms:created xsi:type="dcterms:W3CDTF">2021-05-17T01:37:00Z</dcterms:created>
  <dcterms:modified xsi:type="dcterms:W3CDTF">2021-05-17T01:42:30Z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C67791021BB0412A908FB3501564C3AA</vt:lpwstr>
  </property>
  <property fmtid="{D5CDD505-2E9C-101B-9397-08002B2CF9AE}" pid="3" name="KSOProductBuildVer">
    <vt:lpwstr>2052-11.1.0.10356</vt:lpwstr>
  </property>
</Properties>
</file>