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32" activeTab="1"/>
  </bookViews>
  <sheets>
    <sheet name="扉页" sheetId="1" r:id="rId1"/>
    <sheet name="编辑" sheetId="2" r:id="rId2"/>
    <sheet name="编辑说明" sheetId="3" r:id="rId3"/>
    <sheet name="目录" sheetId="4" r:id="rId4"/>
    <sheet name="综合1" sheetId="5" r:id="rId5"/>
    <sheet name="GDP2" sheetId="6" r:id="rId6"/>
    <sheet name="产量3" sheetId="7" r:id="rId7"/>
    <sheet name="固投4" sheetId="8" r:id="rId8"/>
    <sheet name="房地产5" sheetId="9" r:id="rId9"/>
    <sheet name="内贸6" sheetId="10" r:id="rId10"/>
    <sheet name="外贸7" sheetId="11" r:id="rId11"/>
    <sheet name="物价8" sheetId="12" r:id="rId12"/>
    <sheet name="财政9" sheetId="13" r:id="rId13"/>
    <sheet name="金融10" sheetId="14" r:id="rId14"/>
    <sheet name="用电量11" sheetId="15" r:id="rId15"/>
    <sheet name="县域排序1" sheetId="16" r:id="rId16"/>
    <sheet name="县域排序2 " sheetId="17" r:id="rId17"/>
    <sheet name="县域排序3" sheetId="18" r:id="rId18"/>
    <sheet name="县域排序4" sheetId="19" r:id="rId19"/>
    <sheet name="县域排序5" sheetId="20" r:id="rId20"/>
    <sheet name="县域排序6" sheetId="21" r:id="rId21"/>
    <sheet name="县域排序7" sheetId="22" r:id="rId22"/>
    <sheet name="县域排序8 " sheetId="23" r:id="rId23"/>
    <sheet name="县域排序9" sheetId="24" r:id="rId24"/>
    <sheet name="四上企业1" sheetId="25" r:id="rId25"/>
    <sheet name="四上企业2" sheetId="26" r:id="rId26"/>
    <sheet name="全省排序1" sheetId="27" r:id="rId27"/>
    <sheet name="全省排序2 " sheetId="28" r:id="rId28"/>
    <sheet name="全省排序3" sheetId="29" r:id="rId29"/>
    <sheet name="全省排序4" sheetId="30" r:id="rId30"/>
    <sheet name="全省排序5" sheetId="31" r:id="rId31"/>
    <sheet name="全省排序" sheetId="32" r:id="rId32"/>
    <sheet name="Sheet3" sheetId="33" state="hidden" r:id="rId33"/>
    <sheet name="全省排序6" sheetId="34" state="hidden" r:id="rId34"/>
    <sheet name="全省排序6 (2)" sheetId="35" state="hidden" r:id="rId35"/>
  </sheets>
  <definedNames/>
  <calcPr fullCalcOnLoad="1"/>
</workbook>
</file>

<file path=xl/sharedStrings.xml><?xml version="1.0" encoding="utf-8"?>
<sst xmlns="http://schemas.openxmlformats.org/spreadsheetml/2006/main" count="796" uniqueCount="365">
  <si>
    <t>牡丹江市统计监测月报</t>
  </si>
  <si>
    <t>牡丹江市统计局</t>
  </si>
  <si>
    <t>国家统计局牡丹江调查队</t>
  </si>
  <si>
    <t>主　　编：厉国伟
责任编辑：初宝伟 
编　　辑：王  佳   张一波  
参编人员：欧仁鹏   金  刚
　　　　　李润奇   张  宇 
　　　　  王晓惜   孙  楠
　　　　　</t>
  </si>
  <si>
    <t>出版单位：牡丹江市统计局</t>
  </si>
  <si>
    <t>电    话：0453-6560761</t>
  </si>
  <si>
    <t>地　　址：牡丹江市爱民区东新荣街6号</t>
  </si>
  <si>
    <t>电　　话：0453-6560761</t>
  </si>
  <si>
    <t>网　　址：http://www.mdjtj.gov.cn</t>
  </si>
  <si>
    <t>编 辑 说 明</t>
  </si>
  <si>
    <r>
      <t xml:space="preserve">
    本资料根据2020年财政局、商务局、人民银行、税务局、国家统计局牡丹江调查队等各部门及统计局各有关专业定期统计报表中主要统计指标编辑而成。有关统计范围、口径说明如下：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4.固定资产投资统计起点为计划总投资500万元，增幅按可比口径计算；
    5.规模以上工业企业统计起点为年主营业务收入2000万元；
    6.金融指标同比增长列为比年初增减额；占比重指标同比增长列为同比增减百分点；
    7.地区生产总值、社会消费品零售总额、城镇居民人均可支配收入等指标调查频次为季度。
 </t>
    </r>
    <r>
      <rPr>
        <sz val="11"/>
        <color indexed="10"/>
        <rFont val="仿宋_GB2312"/>
        <family val="3"/>
      </rPr>
      <t xml:space="preserve">  </t>
    </r>
    <r>
      <rPr>
        <sz val="11"/>
        <rFont val="仿宋_GB2312"/>
        <family val="3"/>
      </rPr>
      <t xml:space="preserve">                             
</t>
    </r>
  </si>
  <si>
    <t>目录</t>
  </si>
  <si>
    <t>国民经济主要指标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</si>
  <si>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</si>
  <si>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</si>
  <si>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</si>
  <si>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</si>
  <si>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</si>
  <si>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</si>
  <si>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</si>
  <si>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</si>
  <si>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</si>
  <si>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</si>
  <si>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</si>
  <si>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</si>
  <si>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</si>
  <si>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县（市）区一般公共预算收入 ……………………………</t>
  </si>
  <si>
    <t>县（市）区一般公共预算支出…………………</t>
  </si>
  <si>
    <t>县（市）区税收…………………</t>
  </si>
  <si>
    <t>县（市）区招商引资与利用外资…………………</t>
  </si>
  <si>
    <t>县（市）区规模以上工业（一） …………………</t>
  </si>
  <si>
    <t>县（市）区规模以上工业（二） …………………</t>
  </si>
  <si>
    <t>县（市）区四上企业（一）…………………</t>
  </si>
  <si>
    <t>县（市）区四上企业（二）…………………</t>
  </si>
  <si>
    <t>全省各地市地区生产总值 ………………………………</t>
  </si>
  <si>
    <t>全省各地市规上工业………………………………</t>
  </si>
  <si>
    <t>全省各地市固定资产投资…………………</t>
  </si>
  <si>
    <t>全省各地市社会消费品零售总额………………………………</t>
  </si>
  <si>
    <t>全省各地市城镇居民人均可支配收入………………</t>
  </si>
  <si>
    <t>全省各地市农村常住居民人均可支配收入……………………</t>
  </si>
  <si>
    <t>全省各地市居民收入（一）………………………</t>
  </si>
  <si>
    <t>全省各地市居民收入（二）………………………</t>
  </si>
  <si>
    <t>一、宏观经济指标</t>
  </si>
  <si>
    <t>（一）国民经济主要指标</t>
  </si>
  <si>
    <t>指      标</t>
  </si>
  <si>
    <r>
      <t>1-12</t>
    </r>
    <r>
      <rPr>
        <b/>
        <sz val="10"/>
        <rFont val="宋体"/>
        <family val="0"/>
      </rPr>
      <t>月</t>
    </r>
  </si>
  <si>
    <t>同比增长
（±%）</t>
  </si>
  <si>
    <t>地区生产总值</t>
  </si>
  <si>
    <t xml:space="preserve">  第一产业</t>
  </si>
  <si>
    <t xml:space="preserve">  第二产业</t>
  </si>
  <si>
    <t xml:space="preserve">  第三产业</t>
  </si>
  <si>
    <t>固定资产投资额</t>
  </si>
  <si>
    <t>规模以上工业企业增加值</t>
  </si>
  <si>
    <t>招商引资到位金额</t>
  </si>
  <si>
    <t>其中:国内</t>
  </si>
  <si>
    <t>外投企业合同总投资（万美元）</t>
  </si>
  <si>
    <t>实际使用外资额（万美元）</t>
  </si>
  <si>
    <t>社会消费品零售总额</t>
  </si>
  <si>
    <t>进出口总额(亿元）</t>
  </si>
  <si>
    <t>其中:出口</t>
  </si>
  <si>
    <t>　　 进口</t>
  </si>
  <si>
    <t>旅游总人次（万人）</t>
  </si>
  <si>
    <t>旅游总收入（亿元）</t>
  </si>
  <si>
    <t>公共预算收入</t>
  </si>
  <si>
    <t>公共预算支出</t>
  </si>
  <si>
    <t>税收</t>
  </si>
  <si>
    <t>金融机构存款余额</t>
  </si>
  <si>
    <t>其中：城乡居民储蓄</t>
  </si>
  <si>
    <t>金融机构贷款余额</t>
  </si>
  <si>
    <t>城镇居民人均可支配收入(元）</t>
  </si>
  <si>
    <t>市区农村常住居民人均可支配收入（元）</t>
  </si>
  <si>
    <t>农村居民人均可支配收入(元）</t>
  </si>
  <si>
    <t>居民消费价格总指数（%）</t>
  </si>
  <si>
    <t>（二）地区生产总值</t>
  </si>
  <si>
    <t>指       标</t>
  </si>
  <si>
    <t>1-12月</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</si>
  <si>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</si>
  <si>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</si>
  <si>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</si>
  <si>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</si>
  <si>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</si>
  <si>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</si>
  <si>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</si>
  <si>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</si>
  <si>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</si>
  <si>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</si>
  <si>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营利性服务业</t>
  </si>
  <si>
    <t xml:space="preserve">  非营利性服务业</t>
  </si>
  <si>
    <t>（三）主要工业产品产量</t>
  </si>
  <si>
    <t>大米(吨)</t>
  </si>
  <si>
    <t>104.9</t>
  </si>
  <si>
    <t>精制食用植物油(吨)</t>
  </si>
  <si>
    <t>-43.8</t>
  </si>
  <si>
    <t>饮料酒(千升)</t>
  </si>
  <si>
    <t>-29.7</t>
  </si>
  <si>
    <t>其中:白酒(千升)</t>
  </si>
  <si>
    <t>-22.3</t>
  </si>
  <si>
    <t xml:space="preserve">     啤酒(千升)</t>
  </si>
  <si>
    <t>-30.0</t>
  </si>
  <si>
    <t>人造板(立方米)</t>
  </si>
  <si>
    <t>-47.5</t>
  </si>
  <si>
    <t>实木木地板(平方米)</t>
  </si>
  <si>
    <t>-30.6</t>
  </si>
  <si>
    <t>机制纸及纸板(吨)</t>
  </si>
  <si>
    <t>2.3</t>
  </si>
  <si>
    <t>原油加工量(吨)</t>
  </si>
  <si>
    <t>其他石油制品</t>
  </si>
  <si>
    <t>化学药品原药(吨)</t>
  </si>
  <si>
    <t>18.8</t>
  </si>
  <si>
    <t>中成药(吨)</t>
  </si>
  <si>
    <t>-6.9</t>
  </si>
  <si>
    <t>橡胶轮胎外胎(条)</t>
  </si>
  <si>
    <t>-3.0</t>
  </si>
  <si>
    <t>水泥(吨)</t>
  </si>
  <si>
    <t>-9.2</t>
  </si>
  <si>
    <t>金属切削机床(台)</t>
  </si>
  <si>
    <t>电焊机(台)</t>
  </si>
  <si>
    <t>-10.5</t>
  </si>
  <si>
    <t>气体压缩机(台)</t>
  </si>
  <si>
    <t>16.3</t>
  </si>
  <si>
    <t>发电量(万千瓦小时)</t>
  </si>
  <si>
    <t>其中:火力发电量</t>
  </si>
  <si>
    <t xml:space="preserve">     水力发电量</t>
  </si>
  <si>
    <t xml:space="preserve">     风力发电量</t>
  </si>
  <si>
    <t>热力(百万千焦)</t>
  </si>
  <si>
    <t>自来水生产量(万立方米)</t>
  </si>
  <si>
    <t>-2.0</t>
  </si>
  <si>
    <t>（四）固定资产投资</t>
  </si>
  <si>
    <t>固定资产投资</t>
  </si>
  <si>
    <t>其中:房地产开发</t>
  </si>
  <si>
    <t>按产业分</t>
  </si>
  <si>
    <t>72.8</t>
  </si>
  <si>
    <t>-2.6</t>
  </si>
  <si>
    <t xml:space="preserve">  其中:工业</t>
  </si>
  <si>
    <t>按经济类型分</t>
  </si>
  <si>
    <t xml:space="preserve">  国有经济控股</t>
  </si>
  <si>
    <t>25.3</t>
  </si>
  <si>
    <t xml:space="preserve">  民间投资</t>
  </si>
  <si>
    <t>-11.6</t>
  </si>
  <si>
    <t xml:space="preserve">  外商及港澳台投资</t>
  </si>
  <si>
    <t>-87</t>
  </si>
  <si>
    <t>按构成分</t>
  </si>
  <si>
    <t xml:space="preserve">  建筑安装工程</t>
  </si>
  <si>
    <t>4.5</t>
  </si>
  <si>
    <t xml:space="preserve">  设备工器具购置</t>
  </si>
  <si>
    <t>5.7</t>
  </si>
  <si>
    <t xml:space="preserve">  其他费用</t>
  </si>
  <si>
    <t>-26.3</t>
  </si>
  <si>
    <t>施工建设项目个数</t>
  </si>
  <si>
    <t>9.2</t>
  </si>
  <si>
    <t>其中:本年新开工项目</t>
  </si>
  <si>
    <t>13.3</t>
  </si>
  <si>
    <t>施工房屋面积(万平方米)</t>
  </si>
  <si>
    <t>-1.7</t>
  </si>
  <si>
    <t>其中:住  宅(万平方米)</t>
  </si>
  <si>
    <t>1.1</t>
  </si>
  <si>
    <t>（五）房地产开发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</si>
  <si>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</si>
  <si>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</si>
  <si>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</si>
  <si>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</si>
  <si>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</si>
  <si>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</si>
  <si>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</si>
  <si>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</si>
  <si>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</si>
  <si>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</si>
  <si>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</si>
  <si>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（六）国内贸易与招商引资</t>
  </si>
  <si>
    <t>指         标</t>
  </si>
  <si>
    <t>按商品形态分</t>
  </si>
  <si>
    <t xml:space="preserve">  商品零售额</t>
  </si>
  <si>
    <t xml:space="preserve">  餐饮收入额</t>
  </si>
  <si>
    <t>按销售单位所在地分</t>
  </si>
  <si>
    <t xml:space="preserve">  城镇</t>
  </si>
  <si>
    <t xml:space="preserve">  乡村</t>
  </si>
  <si>
    <t>外投企业合同总投资(万美元)</t>
  </si>
  <si>
    <t>实际使用外资(万美元)</t>
  </si>
  <si>
    <t>（七）对外经济</t>
  </si>
  <si>
    <t>单位：亿元</t>
  </si>
  <si>
    <t>进出口总额</t>
  </si>
  <si>
    <t xml:space="preserve">  出  口</t>
  </si>
  <si>
    <t>　  按贸易方式分</t>
  </si>
  <si>
    <t xml:space="preserve">      一般贸易</t>
  </si>
  <si>
    <t xml:space="preserve">      边境小额贸易</t>
  </si>
  <si>
    <t>　  按企业性质分</t>
  </si>
  <si>
    <t xml:space="preserve">      国有企业</t>
  </si>
  <si>
    <t xml:space="preserve">      外资企业</t>
  </si>
  <si>
    <t xml:space="preserve">      私营企业</t>
  </si>
  <si>
    <t xml:space="preserve">  进  口 </t>
  </si>
  <si>
    <t>其中:对俄进出口</t>
  </si>
  <si>
    <t xml:space="preserve">     其中：出口</t>
  </si>
  <si>
    <t>其中:对韩进出口</t>
  </si>
  <si>
    <t>其中:对日进出口</t>
  </si>
  <si>
    <t>出入境货运量(吨)</t>
  </si>
  <si>
    <t>其中:出   口(吨)</t>
  </si>
  <si>
    <t>出入境客运量(人次)</t>
  </si>
  <si>
    <t>其中:入   境(人次)</t>
  </si>
  <si>
    <t>注：自2020年8月起，部门始终未反馈进出口数据</t>
  </si>
  <si>
    <t>（八）物价</t>
  </si>
  <si>
    <t>单位：%</t>
  </si>
  <si>
    <t>12月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</si>
  <si>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</si>
  <si>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</si>
  <si>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</si>
  <si>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</si>
  <si>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</si>
  <si>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</si>
  <si>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</si>
  <si>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</si>
  <si>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</si>
  <si>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</si>
  <si>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</si>
  <si>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</si>
  <si>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</si>
  <si>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</si>
  <si>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</si>
  <si>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</si>
  <si>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（九）财政</t>
  </si>
  <si>
    <t>其中:税收收入</t>
  </si>
  <si>
    <t xml:space="preserve">     其中:增值税</t>
  </si>
  <si>
    <t xml:space="preserve">          企业所得税</t>
  </si>
  <si>
    <t xml:space="preserve">          个人所得税</t>
  </si>
  <si>
    <t xml:space="preserve">          城市维护建设税</t>
  </si>
  <si>
    <t xml:space="preserve">          房产税 </t>
  </si>
  <si>
    <t xml:space="preserve">  # 科学技术支出</t>
  </si>
  <si>
    <t xml:space="preserve">    农林水支出</t>
  </si>
  <si>
    <t xml:space="preserve">    教育支出</t>
  </si>
  <si>
    <t xml:space="preserve">    卫生健康支出</t>
  </si>
  <si>
    <t xml:space="preserve">    一般公共服务支出</t>
  </si>
  <si>
    <t xml:space="preserve">    社会保障和就业支出</t>
  </si>
  <si>
    <t>民生支出（万元）</t>
  </si>
  <si>
    <t>（十）金融</t>
  </si>
  <si>
    <t>比年初
增减额</t>
  </si>
  <si>
    <t>其中：单位存款</t>
  </si>
  <si>
    <t>其中：储蓄存款</t>
  </si>
  <si>
    <t xml:space="preserve">  短期贷款</t>
  </si>
  <si>
    <t xml:space="preserve">  中长期贷款</t>
  </si>
  <si>
    <t xml:space="preserve">  票据融资</t>
  </si>
  <si>
    <t xml:space="preserve">  各项垫款</t>
  </si>
  <si>
    <t>（十一）用电量及交通客货运量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</si>
  <si>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</si>
  <si>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</si>
  <si>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</si>
  <si>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</si>
  <si>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</si>
  <si>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</si>
  <si>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</si>
  <si>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</si>
  <si>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</si>
  <si>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</si>
  <si>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</si>
  <si>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</si>
  <si>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</si>
  <si>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</si>
  <si>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</si>
  <si>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</si>
  <si>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</si>
  <si>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</si>
  <si>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</si>
  <si>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</si>
  <si>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</si>
  <si>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</si>
  <si>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</si>
  <si>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</si>
  <si>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</si>
  <si>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</si>
  <si>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</si>
  <si>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</si>
  <si>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</si>
  <si>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</si>
  <si>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（三）国内消费和对外贸易</t>
  </si>
  <si>
    <t>社会消费品
零售总额</t>
  </si>
  <si>
    <r>
      <t>1-12</t>
    </r>
    <r>
      <rPr>
        <b/>
        <sz val="12"/>
        <rFont val="宋体"/>
        <family val="0"/>
      </rPr>
      <t>月</t>
    </r>
  </si>
  <si>
    <t>持平</t>
  </si>
  <si>
    <t>进 出 口
总    额</t>
  </si>
  <si>
    <t>（四）公共
预算收入</t>
  </si>
  <si>
    <t>公共预算
收入</t>
  </si>
  <si>
    <t>市直单位</t>
  </si>
  <si>
    <t>（五）公共预算支出</t>
  </si>
  <si>
    <t>（六）各县(市)区税收</t>
  </si>
  <si>
    <t>镜泊湖分局</t>
  </si>
  <si>
    <t>第二税务分局</t>
  </si>
  <si>
    <t>东安分局</t>
  </si>
  <si>
    <t>阳明分局</t>
  </si>
  <si>
    <t>爱民分局</t>
  </si>
  <si>
    <t>西安分局</t>
  </si>
  <si>
    <t>开发区局</t>
  </si>
  <si>
    <t>林口县局</t>
  </si>
  <si>
    <t>绥芬河局</t>
  </si>
  <si>
    <t>海林局</t>
  </si>
  <si>
    <t>宁安局</t>
  </si>
  <si>
    <t>穆棱局</t>
  </si>
  <si>
    <t>东宁局</t>
  </si>
  <si>
    <t>保税区局</t>
  </si>
  <si>
    <t xml:space="preserve"> </t>
  </si>
  <si>
    <t>（七）招商引资与利用外资</t>
  </si>
  <si>
    <t>招商引资
到位资金</t>
  </si>
  <si>
    <t>专班+园区
（含开发区）</t>
  </si>
  <si>
    <t>本年实际使用
外 资 额
(万美元)</t>
  </si>
  <si>
    <t>中省市直</t>
  </si>
  <si>
    <t>（八）规模以上工业（一）</t>
  </si>
  <si>
    <t>规模以上工
业增加值</t>
  </si>
  <si>
    <t>工业营
业收入</t>
  </si>
  <si>
    <t>1-11月</t>
  </si>
  <si>
    <t>林 口 县</t>
  </si>
  <si>
    <t>海 林 市</t>
  </si>
  <si>
    <t>宁 安 市</t>
  </si>
  <si>
    <t>穆 棱 市</t>
  </si>
  <si>
    <t>东 宁 市</t>
  </si>
  <si>
    <t>注：为保证《统计月报》时效性，工业经济效益数据隔月印制</t>
  </si>
  <si>
    <r>
      <rPr>
        <b/>
        <sz val="11"/>
        <rFont val="楷体_GB2312"/>
        <family val="3"/>
      </rPr>
      <t>（九）规模以上工业</t>
    </r>
    <r>
      <rPr>
        <sz val="11"/>
        <rFont val="楷体_GB2312"/>
        <family val="3"/>
      </rPr>
      <t>（二）</t>
    </r>
  </si>
  <si>
    <t>工业利
税总额</t>
  </si>
  <si>
    <r>
      <t>1-11</t>
    </r>
    <r>
      <rPr>
        <b/>
        <sz val="12"/>
        <rFont val="宋体"/>
        <family val="0"/>
      </rPr>
      <t>月</t>
    </r>
  </si>
  <si>
    <t>同  比
增减额</t>
  </si>
  <si>
    <t>工业应
交税金</t>
  </si>
  <si>
    <t>（十）四上企业（一）</t>
  </si>
  <si>
    <t>四上企业（个）</t>
  </si>
  <si>
    <t>规模以上工业企业（个）</t>
  </si>
  <si>
    <t>镜管委</t>
  </si>
  <si>
    <t>限上批零贸易企业（个）</t>
  </si>
  <si>
    <t>限上住宿餐饮企业（个）</t>
  </si>
  <si>
    <t>（十）四上企业</t>
  </si>
  <si>
    <t>（二）</t>
  </si>
  <si>
    <t>建筑业企业（个）</t>
  </si>
  <si>
    <t>房地产企业（个）</t>
  </si>
  <si>
    <t>规模以上服务业（个）</t>
  </si>
  <si>
    <t>全市</t>
  </si>
  <si>
    <t>地区生
产总值</t>
  </si>
  <si>
    <t>增速
（±%）</t>
  </si>
  <si>
    <t>增速
排名</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</si>
  <si>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</si>
  <si>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</si>
  <si>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</si>
  <si>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</si>
  <si>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</si>
  <si>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</si>
  <si>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</si>
  <si>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</si>
  <si>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</si>
  <si>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</si>
  <si>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</si>
  <si>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</si>
  <si>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</si>
  <si>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</si>
  <si>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</si>
  <si>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</si>
  <si>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</si>
  <si>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</si>
  <si>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增速
位次</t>
  </si>
  <si>
    <t>（三）投资</t>
  </si>
  <si>
    <t>固定资
产投资</t>
  </si>
  <si>
    <t>（四）国内消费</t>
  </si>
  <si>
    <t>（五）居民收入（一）</t>
  </si>
  <si>
    <t>单位：元</t>
  </si>
  <si>
    <t>城镇居民人均可支配收入</t>
  </si>
  <si>
    <t>（五）居民收入（二）</t>
  </si>
  <si>
    <t>农村居民人均可支配收入</t>
  </si>
  <si>
    <t>（六）居民收入</t>
  </si>
  <si>
    <r>
      <t>1-9</t>
    </r>
    <r>
      <rPr>
        <b/>
        <sz val="10"/>
        <rFont val="宋体"/>
        <family val="0"/>
      </rPr>
      <t>月</t>
    </r>
  </si>
  <si>
    <t>（六）城镇居民收入</t>
  </si>
  <si>
    <r>
      <t>1-3</t>
    </r>
    <r>
      <rPr>
        <b/>
        <sz val="10"/>
        <rFont val="宋体"/>
        <family val="0"/>
      </rPr>
      <t>月</t>
    </r>
  </si>
  <si>
    <t>（七）农村居民收入</t>
  </si>
  <si>
    <t>农村常住居民人均可支配收入</t>
  </si>
  <si>
    <t>抚远县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</si>
</sst>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 numFmtId="179" formatCode="0_ "/>
    <numFmt numFmtId="180" formatCode="0.0_ "/>
    <numFmt numFmtId="181" formatCode="0;[Red]0"/>
    <numFmt numFmtId="182" formatCode="0.00_ "/>
    <numFmt numFmtId="183" formatCode="0_);[Red]\(0\)"/>
  </numFmts>
  <fonts count="89">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3"/>
    </font>
    <font>
      <sz val="11"/>
      <name val="楷体_GB2312"/>
      <family val="3"/>
    </font>
    <font>
      <sz val="10"/>
      <name val="仿宋_GB2312"/>
      <family val="3"/>
    </font>
    <font>
      <sz val="10"/>
      <color indexed="10"/>
      <name val="仿宋_GB2312"/>
      <family val="3"/>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3"/>
    </font>
    <font>
      <b/>
      <sz val="9"/>
      <name val="Times New Roman"/>
      <family val="1"/>
    </font>
    <font>
      <sz val="12"/>
      <color indexed="63"/>
      <name val="Times New Roman"/>
      <family val="1"/>
    </font>
    <font>
      <sz val="10"/>
      <name val="宋体"/>
      <family val="0"/>
    </font>
    <font>
      <sz val="9"/>
      <color indexed="8"/>
      <name val="Times New Roman"/>
      <family val="1"/>
    </font>
    <font>
      <b/>
      <sz val="12"/>
      <name val="宋体"/>
      <family val="0"/>
    </font>
    <font>
      <b/>
      <sz val="12"/>
      <name val="Times New Roman"/>
      <family val="1"/>
    </font>
    <font>
      <sz val="12"/>
      <color indexed="10"/>
      <name val="仿宋_GB2312"/>
      <family val="3"/>
    </font>
    <font>
      <sz val="9"/>
      <name val="宋体"/>
      <family val="0"/>
    </font>
    <font>
      <sz val="12"/>
      <name val="仿宋_GB2312"/>
      <family val="3"/>
    </font>
    <font>
      <b/>
      <sz val="12"/>
      <name val="楷体_GB2312"/>
      <family val="3"/>
    </font>
    <font>
      <sz val="11"/>
      <name val="仿宋_GB2312"/>
      <family val="3"/>
    </font>
    <font>
      <sz val="11"/>
      <name val="Times New Roman"/>
      <family val="1"/>
    </font>
    <font>
      <sz val="11"/>
      <name val="宋体"/>
      <family val="0"/>
    </font>
    <font>
      <b/>
      <sz val="11"/>
      <name val="宋体"/>
      <family val="0"/>
    </font>
    <font>
      <sz val="12"/>
      <color indexed="10"/>
      <name val="Times New Roman"/>
      <family val="1"/>
    </font>
    <font>
      <b/>
      <sz val="12"/>
      <color indexed="10"/>
      <name val="楷体_GB2312"/>
      <family val="3"/>
    </font>
    <font>
      <b/>
      <sz val="12"/>
      <name val="仿宋_GB2312"/>
      <family val="3"/>
    </font>
    <font>
      <b/>
      <sz val="12"/>
      <color indexed="8"/>
      <name val="仿宋_GB2312"/>
      <family val="3"/>
    </font>
    <font>
      <sz val="12"/>
      <color indexed="8"/>
      <name val="Times New Roman"/>
      <family val="1"/>
    </font>
    <font>
      <sz val="12"/>
      <color indexed="8"/>
      <name val="宋体"/>
      <family val="0"/>
    </font>
    <font>
      <sz val="11"/>
      <color indexed="10"/>
      <name val="楷体_GB2312"/>
      <family val="3"/>
    </font>
    <font>
      <sz val="10"/>
      <color indexed="8"/>
      <name val="宋体"/>
      <family val="0"/>
    </font>
    <font>
      <b/>
      <sz val="12"/>
      <color indexed="10"/>
      <name val="宋体"/>
      <family val="0"/>
    </font>
    <font>
      <sz val="11"/>
      <name val="仿宋"/>
      <family val="3"/>
    </font>
    <font>
      <sz val="9"/>
      <name val="仿宋_GB2312"/>
      <family val="3"/>
    </font>
    <font>
      <sz val="10"/>
      <name val="Times New Roman"/>
      <family val="1"/>
    </font>
    <font>
      <sz val="12"/>
      <color indexed="9"/>
      <name val="仿宋_GB2312"/>
      <family val="3"/>
    </font>
    <font>
      <sz val="9.5"/>
      <name val="仿宋_GB2312"/>
      <family val="3"/>
    </font>
    <font>
      <b/>
      <sz val="9"/>
      <name val="仿宋_GB2312"/>
      <family val="3"/>
    </font>
    <font>
      <sz val="8"/>
      <name val="宋体"/>
      <family val="0"/>
    </font>
    <font>
      <sz val="10"/>
      <color indexed="10"/>
      <name val="楷体_GB2312"/>
      <family val="3"/>
    </font>
    <font>
      <b/>
      <sz val="10"/>
      <color indexed="8"/>
      <name val="宋体"/>
      <family val="0"/>
    </font>
    <font>
      <b/>
      <sz val="11"/>
      <color indexed="10"/>
      <name val="楷体_GB2312"/>
      <family val="3"/>
    </font>
    <font>
      <sz val="10"/>
      <color indexed="8"/>
      <name val="仿宋_GB2312"/>
      <family val="3"/>
    </font>
    <font>
      <sz val="9"/>
      <color indexed="8"/>
      <name val="仿宋_GB2312"/>
      <family val="3"/>
    </font>
    <font>
      <b/>
      <sz val="9"/>
      <color indexed="8"/>
      <name val="宋体"/>
      <family val="0"/>
    </font>
    <font>
      <sz val="9"/>
      <color indexed="8"/>
      <name val="宋体"/>
      <family val="0"/>
    </font>
    <font>
      <b/>
      <sz val="11"/>
      <color indexed="8"/>
      <name val="楷体_GB2312"/>
      <family val="3"/>
    </font>
    <font>
      <sz val="11"/>
      <color indexed="8"/>
      <name val="楷体_GB2312"/>
      <family val="3"/>
    </font>
    <font>
      <sz val="9"/>
      <color indexed="10"/>
      <name val="宋体"/>
      <family val="0"/>
    </font>
    <font>
      <b/>
      <sz val="16"/>
      <name val="宋体"/>
      <family val="0"/>
    </font>
    <font>
      <b/>
      <sz val="16"/>
      <name val="Times New Roman"/>
      <family val="1"/>
    </font>
    <font>
      <sz val="11"/>
      <color indexed="9"/>
      <name val="宋体"/>
      <family val="0"/>
    </font>
    <font>
      <sz val="11"/>
      <color indexed="60"/>
      <name val="宋体"/>
      <family val="0"/>
    </font>
    <font>
      <sz val="10"/>
      <name val="Arial"/>
      <family val="2"/>
    </font>
    <font>
      <sz val="11"/>
      <color indexed="62"/>
      <name val="宋体"/>
      <family val="0"/>
    </font>
    <font>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17"/>
      <name val="宋体"/>
      <family val="0"/>
    </font>
    <font>
      <b/>
      <sz val="18"/>
      <color indexed="56"/>
      <name val="宋体"/>
      <family val="0"/>
    </font>
    <font>
      <u val="single"/>
      <sz val="12"/>
      <color indexed="12"/>
      <name val="宋体"/>
      <family val="0"/>
    </font>
    <font>
      <b/>
      <sz val="11"/>
      <color indexed="8"/>
      <name val="宋体"/>
      <family val="0"/>
    </font>
    <font>
      <sz val="11"/>
      <color indexed="10"/>
      <name val="宋体"/>
      <family val="0"/>
    </font>
    <font>
      <b/>
      <sz val="13"/>
      <color indexed="56"/>
      <name val="宋体"/>
      <family val="0"/>
    </font>
    <font>
      <b/>
      <sz val="11"/>
      <color indexed="9"/>
      <name val="宋体"/>
      <family val="0"/>
    </font>
    <font>
      <b/>
      <sz val="15"/>
      <color indexed="56"/>
      <name val="宋体"/>
      <family val="0"/>
    </font>
    <font>
      <b/>
      <sz val="11"/>
      <color indexed="63"/>
      <name val="宋体"/>
      <family val="0"/>
    </font>
    <font>
      <sz val="10"/>
      <name val="Helv"/>
      <family val="2"/>
    </font>
    <font>
      <sz val="11"/>
      <color indexed="52"/>
      <name val="宋体"/>
      <family val="0"/>
    </font>
    <font>
      <b/>
      <sz val="11"/>
      <color indexed="52"/>
      <name val="宋体"/>
      <family val="0"/>
    </font>
    <font>
      <b/>
      <sz val="10"/>
      <name val="MS Sans Serif"/>
      <family val="2"/>
    </font>
    <font>
      <sz val="11"/>
      <color indexed="10"/>
      <name val="仿宋_GB2312"/>
      <family val="3"/>
    </font>
    <font>
      <sz val="12"/>
      <color rgb="FF333333"/>
      <name val="Times New Roman"/>
      <family val="1"/>
    </font>
    <font>
      <sz val="9"/>
      <color theme="1"/>
      <name val="Times New Roman"/>
      <family val="1"/>
    </font>
    <font>
      <sz val="12"/>
      <color rgb="FFFF0000"/>
      <name val="宋体"/>
      <family val="0"/>
    </font>
    <font>
      <b/>
      <sz val="10"/>
      <name val="Calibri"/>
      <family val="0"/>
    </font>
    <font>
      <b/>
      <sz val="12"/>
      <color theme="1"/>
      <name val="仿宋_GB2312"/>
      <family val="3"/>
    </font>
    <font>
      <sz val="12"/>
      <color theme="1"/>
      <name val="宋体"/>
      <family val="0"/>
    </font>
    <font>
      <sz val="10"/>
      <color rgb="FFFF0000"/>
      <name val="楷体_GB2312"/>
      <family val="3"/>
    </font>
    <font>
      <b/>
      <sz val="10"/>
      <color theme="1"/>
      <name val="宋体"/>
      <family val="0"/>
    </font>
    <font>
      <sz val="10"/>
      <color theme="1"/>
      <name val="宋体"/>
      <family val="0"/>
    </font>
  </fonts>
  <fills count="2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indexed="4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thick"/>
    </border>
    <border>
      <left/>
      <right/>
      <top/>
      <bottom style="medium"/>
    </border>
    <border>
      <left/>
      <right/>
      <top style="medium"/>
      <bottom style="medium"/>
    </border>
    <border>
      <left/>
      <right/>
      <top style="medium"/>
      <bottom/>
    </border>
    <border>
      <left/>
      <right/>
      <top style="thin"/>
      <bottom/>
    </border>
    <border>
      <left/>
      <right/>
      <top/>
      <bottom style="thin"/>
    </border>
    <border>
      <left>
        <color indexed="63"/>
      </left>
      <right>
        <color indexed="63"/>
      </right>
      <top>
        <color indexed="63"/>
      </top>
      <bottom style="medium">
        <color rgb="FF000000"/>
      </bottom>
    </border>
  </borders>
  <cellStyleXfs count="2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vertical="center"/>
      <protection/>
    </xf>
    <xf numFmtId="0" fontId="59" fillId="0" borderId="0">
      <alignment/>
      <protection/>
    </xf>
    <xf numFmtId="0" fontId="59" fillId="0" borderId="0">
      <alignment/>
      <protection/>
    </xf>
    <xf numFmtId="0" fontId="59" fillId="0" borderId="0">
      <alignment vertical="center"/>
      <protection/>
    </xf>
    <xf numFmtId="0" fontId="59" fillId="0" borderId="0">
      <alignment vertical="center"/>
      <protection/>
    </xf>
    <xf numFmtId="0" fontId="60" fillId="2" borderId="1" applyNumberFormat="0" applyAlignment="0" applyProtection="0"/>
    <xf numFmtId="0" fontId="59" fillId="0" borderId="0">
      <alignment/>
      <protection/>
    </xf>
    <xf numFmtId="0" fontId="61" fillId="3" borderId="0" applyNumberFormat="0" applyBorder="0" applyAlignment="0" applyProtection="0"/>
    <xf numFmtId="0" fontId="59" fillId="0" borderId="0">
      <alignment/>
      <protection/>
    </xf>
    <xf numFmtId="41" fontId="0" fillId="0" borderId="0" applyFont="0" applyFill="0" applyBorder="0" applyAlignment="0" applyProtection="0"/>
    <xf numFmtId="0" fontId="61" fillId="4" borderId="0" applyNumberFormat="0" applyBorder="0" applyAlignment="0" applyProtection="0"/>
    <xf numFmtId="0" fontId="65" fillId="5" borderId="0" applyNumberFormat="0" applyBorder="0" applyAlignment="0" applyProtection="0"/>
    <xf numFmtId="43" fontId="0" fillId="0" borderId="0" applyFont="0" applyFill="0" applyBorder="0" applyAlignment="0" applyProtection="0"/>
    <xf numFmtId="0" fontId="57" fillId="4" borderId="0" applyNumberFormat="0" applyBorder="0" applyAlignment="0" applyProtection="0"/>
    <xf numFmtId="0" fontId="68"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9" fillId="0" borderId="0" applyNumberFormat="0" applyFill="0" applyBorder="0" applyAlignment="0" applyProtection="0"/>
    <xf numFmtId="0" fontId="59" fillId="0" borderId="0">
      <alignment/>
      <protection/>
    </xf>
    <xf numFmtId="0" fontId="6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57" fillId="7" borderId="0" applyNumberFormat="0" applyBorder="0" applyAlignment="0" applyProtection="0"/>
    <xf numFmtId="0" fontId="63" fillId="0" borderId="0" applyNumberFormat="0" applyFill="0" applyBorder="0" applyAlignment="0" applyProtection="0"/>
    <xf numFmtId="0" fontId="70" fillId="0" borderId="0" applyNumberFormat="0" applyFill="0" applyBorder="0" applyAlignment="0" applyProtection="0"/>
    <xf numFmtId="0" fontId="75" fillId="0" borderId="0">
      <alignment/>
      <protection/>
    </xf>
    <xf numFmtId="0" fontId="67" fillId="0" borderId="0" applyNumberFormat="0" applyFill="0" applyBorder="0" applyAlignment="0" applyProtection="0"/>
    <xf numFmtId="0" fontId="62" fillId="0" borderId="0" applyNumberFormat="0" applyFill="0" applyBorder="0" applyAlignment="0" applyProtection="0"/>
    <xf numFmtId="0" fontId="73" fillId="0" borderId="3" applyNumberFormat="0" applyFill="0" applyAlignment="0" applyProtection="0"/>
    <xf numFmtId="0" fontId="71" fillId="0" borderId="4" applyNumberFormat="0" applyFill="0" applyAlignment="0" applyProtection="0"/>
    <xf numFmtId="0" fontId="57" fillId="8" borderId="0" applyNumberFormat="0" applyBorder="0" applyAlignment="0" applyProtection="0"/>
    <xf numFmtId="0" fontId="63" fillId="0" borderId="5" applyNumberFormat="0" applyFill="0" applyAlignment="0" applyProtection="0"/>
    <xf numFmtId="0" fontId="74" fillId="9" borderId="6" applyNumberFormat="0" applyAlignment="0" applyProtection="0"/>
    <xf numFmtId="0" fontId="59" fillId="0" borderId="0">
      <alignment vertical="center"/>
      <protection/>
    </xf>
    <xf numFmtId="0" fontId="59" fillId="0" borderId="0">
      <alignment vertical="center"/>
      <protection/>
    </xf>
    <xf numFmtId="0" fontId="57" fillId="10" borderId="0" applyNumberFormat="0" applyBorder="0" applyAlignment="0" applyProtection="0"/>
    <xf numFmtId="0" fontId="77" fillId="9" borderId="1" applyNumberFormat="0" applyAlignment="0" applyProtection="0"/>
    <xf numFmtId="0" fontId="59" fillId="0" borderId="0">
      <alignment/>
      <protection/>
    </xf>
    <xf numFmtId="0" fontId="72" fillId="11" borderId="7" applyNumberFormat="0" applyAlignment="0" applyProtection="0"/>
    <xf numFmtId="0" fontId="61" fillId="2" borderId="0" applyNumberFormat="0" applyBorder="0" applyAlignment="0" applyProtection="0"/>
    <xf numFmtId="0" fontId="57" fillId="12" borderId="0" applyNumberFormat="0" applyBorder="0" applyAlignment="0" applyProtection="0"/>
    <xf numFmtId="0" fontId="76" fillId="0" borderId="8" applyNumberFormat="0" applyFill="0" applyAlignment="0" applyProtection="0"/>
    <xf numFmtId="0" fontId="69" fillId="0" borderId="9" applyNumberFormat="0" applyFill="0" applyAlignment="0" applyProtection="0"/>
    <xf numFmtId="0" fontId="66" fillId="3" borderId="0" applyNumberFormat="0" applyBorder="0" applyAlignment="0" applyProtection="0"/>
    <xf numFmtId="0" fontId="58" fillId="13" borderId="0" applyNumberFormat="0" applyBorder="0" applyAlignment="0" applyProtection="0"/>
    <xf numFmtId="0" fontId="61" fillId="14" borderId="0" applyNumberFormat="0" applyBorder="0" applyAlignment="0" applyProtection="0"/>
    <xf numFmtId="0" fontId="57" fillId="15" borderId="0" applyNumberFormat="0" applyBorder="0" applyAlignment="0" applyProtection="0"/>
    <xf numFmtId="0" fontId="61" fillId="16" borderId="0" applyNumberFormat="0" applyBorder="0" applyAlignment="0" applyProtection="0"/>
    <xf numFmtId="0" fontId="59" fillId="0" borderId="0">
      <alignment vertical="center"/>
      <protection/>
    </xf>
    <xf numFmtId="0" fontId="61" fillId="17" borderId="0" applyNumberFormat="0" applyBorder="0" applyAlignment="0" applyProtection="0"/>
    <xf numFmtId="0" fontId="61" fillId="5" borderId="0" applyNumberFormat="0" applyBorder="0" applyAlignment="0" applyProtection="0"/>
    <xf numFmtId="0" fontId="61" fillId="7" borderId="0" applyNumberFormat="0" applyBorder="0" applyAlignment="0" applyProtection="0"/>
    <xf numFmtId="0" fontId="57" fillId="18" borderId="0" applyNumberFormat="0" applyBorder="0" applyAlignment="0" applyProtection="0"/>
    <xf numFmtId="0" fontId="59" fillId="0" borderId="0">
      <alignment/>
      <protection/>
    </xf>
    <xf numFmtId="0" fontId="57" fillId="10"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57" fillId="20" borderId="0" applyNumberFormat="0" applyBorder="0" applyAlignment="0" applyProtection="0"/>
    <xf numFmtId="0" fontId="61"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2" fillId="0" borderId="0">
      <alignment/>
      <protection/>
    </xf>
    <xf numFmtId="0" fontId="61" fillId="22" borderId="0" applyNumberFormat="0" applyBorder="0" applyAlignment="0" applyProtection="0"/>
    <xf numFmtId="0" fontId="57" fillId="23" borderId="0" applyNumberFormat="0" applyBorder="0" applyAlignment="0" applyProtection="0"/>
    <xf numFmtId="0" fontId="59" fillId="0" borderId="0">
      <alignment/>
      <protection/>
    </xf>
    <xf numFmtId="0" fontId="2" fillId="0" borderId="0">
      <alignment/>
      <protection/>
    </xf>
    <xf numFmtId="0" fontId="59" fillId="0" borderId="0">
      <alignment/>
      <protection/>
    </xf>
    <xf numFmtId="0" fontId="59" fillId="0" borderId="0">
      <alignment/>
      <protection/>
    </xf>
    <xf numFmtId="0" fontId="59" fillId="0" borderId="0">
      <alignment/>
      <protection/>
    </xf>
    <xf numFmtId="0" fontId="75" fillId="0" borderId="0">
      <alignment/>
      <protection/>
    </xf>
    <xf numFmtId="0" fontId="59" fillId="0" borderId="0">
      <alignment vertical="center"/>
      <protection/>
    </xf>
    <xf numFmtId="0" fontId="0" fillId="0" borderId="0">
      <alignment/>
      <protection/>
    </xf>
    <xf numFmtId="0" fontId="78" fillId="0" borderId="0" applyNumberFormat="0" applyFill="0" applyBorder="0" applyAlignment="0" applyProtection="0"/>
    <xf numFmtId="0" fontId="59"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protection/>
    </xf>
    <xf numFmtId="0" fontId="0" fillId="0" borderId="0">
      <alignment vertical="center"/>
      <protection/>
    </xf>
    <xf numFmtId="0" fontId="59" fillId="0" borderId="0">
      <alignment vertical="center"/>
      <protection/>
    </xf>
    <xf numFmtId="0" fontId="59" fillId="0" borderId="0">
      <alignment/>
      <protection/>
    </xf>
    <xf numFmtId="0" fontId="59" fillId="0" borderId="0">
      <alignment vertical="center"/>
      <protection/>
    </xf>
    <xf numFmtId="0" fontId="59" fillId="0" borderId="0">
      <alignment vertical="center"/>
      <protection/>
    </xf>
    <xf numFmtId="0" fontId="0" fillId="0" borderId="0">
      <alignment vertical="center"/>
      <protection/>
    </xf>
    <xf numFmtId="0" fontId="0" fillId="0" borderId="0">
      <alignment vertical="center"/>
      <protection/>
    </xf>
    <xf numFmtId="0" fontId="59" fillId="0" borderId="0">
      <alignment vertical="center"/>
      <protection/>
    </xf>
    <xf numFmtId="0" fontId="59"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center"/>
      <protection/>
    </xf>
    <xf numFmtId="0" fontId="59" fillId="0" borderId="0">
      <alignment/>
      <protection/>
    </xf>
    <xf numFmtId="0" fontId="59" fillId="0" borderId="0">
      <alignment/>
      <protection/>
    </xf>
    <xf numFmtId="0" fontId="59" fillId="0" borderId="0">
      <alignment/>
      <protection/>
    </xf>
    <xf numFmtId="0" fontId="0" fillId="0" borderId="0">
      <alignment vertical="center"/>
      <protection/>
    </xf>
    <xf numFmtId="0" fontId="0"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vertical="center"/>
      <protection/>
    </xf>
    <xf numFmtId="0" fontId="59" fillId="0" borderId="0">
      <alignment/>
      <protection/>
    </xf>
    <xf numFmtId="0" fontId="0" fillId="0" borderId="0">
      <alignment vertical="center"/>
      <protection/>
    </xf>
    <xf numFmtId="0" fontId="0" fillId="0" borderId="0">
      <alignment/>
      <protection/>
    </xf>
    <xf numFmtId="0" fontId="59" fillId="0" borderId="0">
      <alignment/>
      <protection/>
    </xf>
    <xf numFmtId="0" fontId="61"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vertical="center"/>
      <protection/>
    </xf>
    <xf numFmtId="0" fontId="0" fillId="0" borderId="0">
      <alignment vertical="center"/>
      <protection/>
    </xf>
    <xf numFmtId="0" fontId="59"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center"/>
      <protection/>
    </xf>
  </cellStyleXfs>
  <cellXfs count="500">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0" fontId="3" fillId="0" borderId="0" xfId="0" applyFont="1" applyAlignment="1">
      <alignment/>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14" fillId="0" borderId="11" xfId="0" applyFont="1" applyFill="1" applyBorder="1" applyAlignment="1" applyProtection="1">
      <alignment vertical="center" wrapText="1" shrinkToFit="1"/>
      <protection locked="0"/>
    </xf>
    <xf numFmtId="0" fontId="9" fillId="0" borderId="11" xfId="0" applyFont="1" applyBorder="1" applyAlignment="1">
      <alignment horizontal="right" vertical="center"/>
    </xf>
    <xf numFmtId="0" fontId="80" fillId="0" borderId="0" xfId="0" applyFont="1" applyAlignment="1">
      <alignment/>
    </xf>
    <xf numFmtId="0" fontId="17" fillId="0" borderId="0" xfId="0" applyFont="1" applyAlignment="1">
      <alignment vertical="center"/>
    </xf>
    <xf numFmtId="0" fontId="80" fillId="0" borderId="0" xfId="0" applyFont="1" applyFill="1" applyAlignment="1">
      <alignment/>
    </xf>
    <xf numFmtId="0" fontId="80" fillId="0" borderId="0" xfId="0" applyNumberFormat="1" applyFont="1" applyFill="1" applyBorder="1" applyAlignment="1" applyProtection="1">
      <alignment/>
      <protection/>
    </xf>
    <xf numFmtId="0" fontId="9" fillId="0" borderId="11" xfId="0" applyFont="1" applyBorder="1" applyAlignment="1">
      <alignment horizontal="center" vertical="center"/>
    </xf>
    <xf numFmtId="0" fontId="80" fillId="0" borderId="0" xfId="0" applyFont="1" applyBorder="1" applyAlignment="1">
      <alignment horizontal="left"/>
    </xf>
    <xf numFmtId="180" fontId="12" fillId="0" borderId="0" xfId="0" applyNumberFormat="1" applyFont="1" applyAlignment="1">
      <alignment vertical="center"/>
    </xf>
    <xf numFmtId="179" fontId="12" fillId="0" borderId="10" xfId="0" applyNumberFormat="1" applyFont="1" applyFill="1" applyBorder="1" applyAlignment="1">
      <alignment horizontal="righ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12" fillId="0" borderId="12" xfId="0" applyNumberFormat="1" applyFont="1" applyFill="1" applyBorder="1" applyAlignment="1">
      <alignment horizontal="right" vertical="center"/>
    </xf>
    <xf numFmtId="178" fontId="7" fillId="24" borderId="0" xfId="0" applyNumberFormat="1" applyFont="1" applyFill="1" applyBorder="1" applyAlignment="1">
      <alignment vertical="center"/>
    </xf>
    <xf numFmtId="180" fontId="18"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78" fontId="14" fillId="24" borderId="0" xfId="0" applyNumberFormat="1" applyFont="1" applyFill="1" applyBorder="1" applyAlignment="1">
      <alignment vertical="center"/>
    </xf>
    <xf numFmtId="180" fontId="15" fillId="0" borderId="0" xfId="0" applyNumberFormat="1" applyFont="1" applyBorder="1" applyAlignment="1">
      <alignment horizontal="right" vertical="center" wrapText="1"/>
    </xf>
    <xf numFmtId="180" fontId="7" fillId="24" borderId="13" xfId="0" applyNumberFormat="1" applyFont="1" applyFill="1" applyBorder="1" applyAlignment="1">
      <alignment vertical="center"/>
    </xf>
    <xf numFmtId="180" fontId="12" fillId="0" borderId="13" xfId="0" applyNumberFormat="1" applyFont="1" applyBorder="1" applyAlignment="1">
      <alignment horizontal="right" vertical="center"/>
    </xf>
    <xf numFmtId="180" fontId="12" fillId="0" borderId="13" xfId="0" applyNumberFormat="1" applyFont="1" applyBorder="1" applyAlignment="1">
      <alignment horizontal="right" vertical="center" wrapText="1"/>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wrapText="1"/>
    </xf>
    <xf numFmtId="0" fontId="7" fillId="0" borderId="10" xfId="0" applyFont="1" applyFill="1" applyBorder="1" applyAlignment="1">
      <alignment vertical="center"/>
    </xf>
    <xf numFmtId="178" fontId="11" fillId="0" borderId="11" xfId="0" applyNumberFormat="1" applyFont="1" applyBorder="1" applyAlignment="1">
      <alignment horizontal="center" vertical="center" wrapText="1"/>
    </xf>
    <xf numFmtId="180" fontId="81" fillId="0" borderId="0" xfId="0" applyNumberFormat="1" applyFont="1" applyBorder="1" applyAlignment="1">
      <alignment horizontal="right" vertical="center"/>
    </xf>
    <xf numFmtId="180" fontId="81" fillId="0" borderId="0" xfId="0" applyNumberFormat="1" applyFont="1" applyBorder="1" applyAlignment="1">
      <alignment horizontal="right" vertical="center" wrapText="1"/>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31" fontId="0" fillId="0" borderId="0" xfId="0" applyNumberFormat="1" applyFont="1" applyAlignment="1">
      <alignment vertical="center"/>
    </xf>
    <xf numFmtId="0" fontId="82"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11" xfId="0" applyNumberFormat="1" applyFont="1" applyFill="1" applyBorder="1" applyAlignment="1">
      <alignment vertical="center" wrapText="1"/>
    </xf>
    <xf numFmtId="0" fontId="9" fillId="0" borderId="11" xfId="0" applyFont="1" applyFill="1" applyBorder="1" applyAlignment="1">
      <alignment horizontal="center" vertical="center"/>
    </xf>
    <xf numFmtId="178" fontId="9" fillId="0"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12" fillId="0" borderId="12" xfId="0" applyNumberFormat="1" applyFont="1" applyFill="1" applyBorder="1" applyAlignment="1">
      <alignment horizontal="right" vertical="center"/>
    </xf>
    <xf numFmtId="180"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12" fillId="0" borderId="0" xfId="0" applyFont="1" applyAlignment="1">
      <alignment/>
    </xf>
    <xf numFmtId="0" fontId="7" fillId="0" borderId="10" xfId="0" applyFont="1" applyFill="1" applyBorder="1" applyAlignment="1">
      <alignment vertical="center" wrapText="1"/>
    </xf>
    <xf numFmtId="0" fontId="12" fillId="0" borderId="10" xfId="0" applyNumberFormat="1" applyFont="1" applyFill="1" applyBorder="1" applyAlignment="1">
      <alignment horizontal="right" vertical="center"/>
    </xf>
    <xf numFmtId="0" fontId="12" fillId="0" borderId="10" xfId="0" applyFont="1" applyFill="1" applyBorder="1" applyAlignment="1">
      <alignment horizontal="center" vertical="center"/>
    </xf>
    <xf numFmtId="0" fontId="0" fillId="0" borderId="10" xfId="0" applyFont="1" applyFill="1" applyBorder="1" applyAlignment="1">
      <alignment vertical="center"/>
    </xf>
    <xf numFmtId="0" fontId="12" fillId="0" borderId="10" xfId="0" applyFont="1" applyBorder="1" applyAlignment="1">
      <alignment horizontal="center" vertical="center"/>
    </xf>
    <xf numFmtId="0" fontId="82" fillId="0" borderId="0" xfId="0" applyFont="1" applyAlignment="1">
      <alignment/>
    </xf>
    <xf numFmtId="0" fontId="5" fillId="0" borderId="0" xfId="0" applyFont="1" applyFill="1" applyAlignment="1">
      <alignment horizontal="center" vertical="center"/>
    </xf>
    <xf numFmtId="0" fontId="9" fillId="0" borderId="11" xfId="0" applyFont="1" applyFill="1" applyBorder="1" applyAlignment="1">
      <alignment horizontal="left" vertical="center" wrapText="1"/>
    </xf>
    <xf numFmtId="0" fontId="10" fillId="0" borderId="11" xfId="0" applyFont="1" applyFill="1" applyBorder="1" applyAlignment="1">
      <alignment horizontal="center" vertical="center"/>
    </xf>
    <xf numFmtId="179" fontId="12" fillId="0" borderId="12" xfId="0" applyNumberFormat="1" applyFont="1" applyFill="1" applyBorder="1" applyAlignment="1">
      <alignment horizontal="righ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0" fontId="12" fillId="0" borderId="0" xfId="0" applyFont="1" applyFill="1" applyAlignment="1">
      <alignment/>
    </xf>
    <xf numFmtId="179" fontId="12"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2" fillId="0" borderId="0" xfId="0" applyFont="1" applyFill="1" applyBorder="1" applyAlignment="1">
      <alignment vertical="center"/>
    </xf>
    <xf numFmtId="179"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2" fillId="0" borderId="10" xfId="0" applyFont="1" applyFill="1" applyBorder="1" applyAlignment="1">
      <alignment vertical="center" wrapText="1"/>
    </xf>
    <xf numFmtId="0" fontId="5" fillId="0" borderId="14" xfId="0" applyFont="1" applyFill="1" applyBorder="1" applyAlignment="1">
      <alignment horizontal="left" vertical="center"/>
    </xf>
    <xf numFmtId="0" fontId="19" fillId="0" borderId="15" xfId="0" applyFont="1" applyFill="1" applyBorder="1" applyAlignment="1">
      <alignment horizontal="left" vertical="center" wrapText="1"/>
    </xf>
    <xf numFmtId="0" fontId="20" fillId="0" borderId="15" xfId="0" applyFont="1" applyFill="1" applyBorder="1" applyAlignment="1">
      <alignment horizontal="center" vertical="center"/>
    </xf>
    <xf numFmtId="178" fontId="19" fillId="0" borderId="15"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179" fontId="0" fillId="0" borderId="17" xfId="0" applyNumberFormat="1" applyFill="1" applyBorder="1" applyAlignment="1">
      <alignment horizontal="right" vertical="center"/>
    </xf>
    <xf numFmtId="0" fontId="7" fillId="0" borderId="0" xfId="0" applyFont="1" applyFill="1" applyBorder="1" applyAlignment="1">
      <alignment horizontal="left" vertical="center" wrapText="1"/>
    </xf>
    <xf numFmtId="179" fontId="0" fillId="0" borderId="0" xfId="0" applyNumberFormat="1" applyFill="1" applyBorder="1" applyAlignment="1">
      <alignment horizontal="right" vertical="center"/>
    </xf>
    <xf numFmtId="0" fontId="14" fillId="0" borderId="0" xfId="0" applyFont="1" applyFill="1" applyBorder="1" applyAlignment="1">
      <alignment horizontal="left" vertical="center" wrapText="1"/>
    </xf>
    <xf numFmtId="179" fontId="12" fillId="0" borderId="0" xfId="0" applyNumberFormat="1" applyFont="1" applyFill="1" applyBorder="1" applyAlignment="1">
      <alignment horizontal="right" vertical="center"/>
    </xf>
    <xf numFmtId="0" fontId="7" fillId="0" borderId="14" xfId="0" applyFont="1" applyFill="1" applyBorder="1" applyAlignment="1">
      <alignment horizontal="left" vertical="center" wrapText="1"/>
    </xf>
    <xf numFmtId="179" fontId="0" fillId="0" borderId="18" xfId="0" applyNumberFormat="1" applyFill="1" applyBorder="1" applyAlignment="1">
      <alignment horizontal="right" vertical="center"/>
    </xf>
    <xf numFmtId="0" fontId="21" fillId="0" borderId="0" xfId="0" applyFont="1" applyFill="1" applyBorder="1" applyAlignment="1">
      <alignment horizontal="left" vertical="center" wrapText="1"/>
    </xf>
    <xf numFmtId="179" fontId="2" fillId="0" borderId="0" xfId="0" applyNumberFormat="1" applyFont="1" applyFill="1" applyBorder="1" applyAlignment="1">
      <alignment horizontal="right" vertical="center"/>
    </xf>
    <xf numFmtId="0" fontId="0" fillId="0" borderId="0" xfId="0" applyFill="1" applyBorder="1" applyAlignment="1">
      <alignment vertical="center"/>
    </xf>
    <xf numFmtId="0" fontId="19" fillId="0" borderId="0" xfId="0" applyFont="1" applyFill="1" applyAlignment="1">
      <alignment horizontal="left" vertical="center"/>
    </xf>
    <xf numFmtId="0" fontId="5" fillId="0" borderId="10" xfId="0" applyFont="1" applyFill="1" applyBorder="1" applyAlignment="1">
      <alignment horizontal="left" vertical="center"/>
    </xf>
    <xf numFmtId="178" fontId="9"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180" fontId="12" fillId="0" borderId="12" xfId="0" applyNumberFormat="1" applyFont="1" applyBorder="1" applyAlignment="1">
      <alignment horizontal="right" vertical="center"/>
    </xf>
    <xf numFmtId="0" fontId="7" fillId="0" borderId="0" xfId="0" applyFont="1" applyBorder="1" applyAlignment="1">
      <alignment horizontal="left" vertical="center" wrapText="1"/>
    </xf>
    <xf numFmtId="0" fontId="18" fillId="0" borderId="0" xfId="0" applyFont="1" applyAlignment="1">
      <alignment vertical="center"/>
    </xf>
    <xf numFmtId="0" fontId="14" fillId="0" borderId="0" xfId="0" applyFont="1" applyBorder="1" applyAlignment="1">
      <alignment horizontal="left" vertical="center" wrapText="1"/>
    </xf>
    <xf numFmtId="0" fontId="7" fillId="0" borderId="10" xfId="0" applyFont="1" applyBorder="1" applyAlignment="1">
      <alignment horizontal="left" vertical="center" wrapText="1"/>
    </xf>
    <xf numFmtId="0" fontId="83" fillId="0" borderId="11" xfId="0" applyFont="1" applyBorder="1" applyAlignment="1">
      <alignment horizontal="left" vertical="center" wrapText="1"/>
    </xf>
    <xf numFmtId="179" fontId="83" fillId="0" borderId="11" xfId="0" applyNumberFormat="1" applyFont="1" applyBorder="1" applyAlignment="1">
      <alignment horizontal="right" vertical="center"/>
    </xf>
    <xf numFmtId="180" fontId="83" fillId="0" borderId="11" xfId="0" applyNumberFormat="1" applyFont="1" applyBorder="1" applyAlignment="1">
      <alignment horizontal="right" vertical="center"/>
    </xf>
    <xf numFmtId="180" fontId="0" fillId="0" borderId="17" xfId="0" applyNumberFormat="1" applyFill="1" applyBorder="1" applyAlignment="1">
      <alignment horizontal="right" vertical="center"/>
    </xf>
    <xf numFmtId="180" fontId="0" fillId="0" borderId="0" xfId="0" applyNumberFormat="1" applyFill="1" applyBorder="1" applyAlignment="1">
      <alignment horizontal="right" vertical="center"/>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180" fontId="0" fillId="0" borderId="18" xfId="0" applyNumberFormat="1" applyFill="1" applyBorder="1" applyAlignment="1">
      <alignment horizontal="right" vertical="center"/>
    </xf>
    <xf numFmtId="0" fontId="7" fillId="0" borderId="0" xfId="0" applyFont="1" applyAlignment="1">
      <alignment horizontal="left" vertical="center" wrapText="1"/>
    </xf>
    <xf numFmtId="179" fontId="12" fillId="0" borderId="0" xfId="0" applyNumberFormat="1" applyFont="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9" fillId="0" borderId="11" xfId="0" applyFont="1" applyBorder="1" applyAlignment="1">
      <alignment vertical="center" wrapText="1"/>
    </xf>
    <xf numFmtId="0" fontId="7" fillId="0" borderId="12" xfId="0" applyFont="1" applyBorder="1" applyAlignment="1">
      <alignment vertical="center" wrapText="1"/>
    </xf>
    <xf numFmtId="179" fontId="22" fillId="0" borderId="0" xfId="0" applyNumberFormat="1" applyFont="1" applyFill="1" applyBorder="1" applyAlignment="1">
      <alignment horizontal="center" wrapText="1"/>
    </xf>
    <xf numFmtId="178" fontId="22" fillId="0" borderId="0" xfId="0" applyNumberFormat="1" applyFont="1" applyFill="1" applyBorder="1" applyAlignment="1">
      <alignment horizontal="center" wrapText="1"/>
    </xf>
    <xf numFmtId="0" fontId="7" fillId="0" borderId="0" xfId="0" applyFont="1" applyBorder="1" applyAlignment="1">
      <alignment vertical="center" wrapText="1"/>
    </xf>
    <xf numFmtId="179" fontId="22" fillId="0" borderId="0" xfId="0" applyNumberFormat="1" applyFont="1" applyFill="1" applyBorder="1" applyAlignment="1">
      <alignment horizontal="center" wrapText="1"/>
    </xf>
    <xf numFmtId="180" fontId="22" fillId="0" borderId="0" xfId="0" applyNumberFormat="1" applyFont="1" applyBorder="1" applyAlignment="1">
      <alignment horizontal="center" wrapText="1"/>
    </xf>
    <xf numFmtId="0" fontId="22" fillId="0" borderId="0" xfId="0" applyFont="1" applyAlignment="1">
      <alignment horizontal="center"/>
    </xf>
    <xf numFmtId="180" fontId="22" fillId="0" borderId="0" xfId="0" applyNumberFormat="1" applyFont="1" applyFill="1" applyBorder="1" applyAlignment="1">
      <alignment horizontal="center" wrapText="1"/>
    </xf>
    <xf numFmtId="0" fontId="22" fillId="0" borderId="0" xfId="0" applyFont="1" applyAlignment="1">
      <alignment horizontal="center" vertical="center"/>
    </xf>
    <xf numFmtId="178" fontId="22" fillId="0" borderId="0" xfId="0" applyNumberFormat="1" applyFont="1" applyFill="1" applyBorder="1" applyAlignment="1">
      <alignment horizontal="center" vertical="center" wrapText="1"/>
    </xf>
    <xf numFmtId="178" fontId="22" fillId="0" borderId="0" xfId="0" applyNumberFormat="1" applyFont="1" applyFill="1" applyBorder="1" applyAlignment="1">
      <alignment horizontal="center"/>
    </xf>
    <xf numFmtId="0" fontId="7" fillId="0" borderId="10" xfId="0" applyFont="1" applyBorder="1" applyAlignment="1">
      <alignment vertical="center" wrapText="1"/>
    </xf>
    <xf numFmtId="0" fontId="12" fillId="0" borderId="0" xfId="0" applyFont="1" applyAlignment="1">
      <alignment vertical="center"/>
    </xf>
    <xf numFmtId="179" fontId="12" fillId="0" borderId="0" xfId="0" applyNumberFormat="1" applyFont="1" applyFill="1" applyBorder="1" applyAlignment="1">
      <alignment horizontal="right" wrapText="1"/>
    </xf>
    <xf numFmtId="0" fontId="7" fillId="0" borderId="12" xfId="0" applyFont="1" applyFill="1" applyBorder="1" applyAlignment="1">
      <alignment vertical="center"/>
    </xf>
    <xf numFmtId="0" fontId="0" fillId="0" borderId="0" xfId="0" applyFont="1" applyBorder="1" applyAlignment="1">
      <alignment/>
    </xf>
    <xf numFmtId="0" fontId="19" fillId="0" borderId="11" xfId="0" applyFont="1" applyBorder="1" applyAlignment="1">
      <alignment vertical="center" wrapText="1"/>
    </xf>
    <xf numFmtId="0" fontId="19" fillId="0" borderId="11" xfId="0" applyFont="1" applyBorder="1" applyAlignment="1">
      <alignment horizontal="center" vertical="center"/>
    </xf>
    <xf numFmtId="178" fontId="19" fillId="0" borderId="11" xfId="0" applyNumberFormat="1" applyFont="1" applyBorder="1" applyAlignment="1">
      <alignment horizontal="center" vertical="center" wrapText="1"/>
    </xf>
    <xf numFmtId="0" fontId="23" fillId="0" borderId="12" xfId="0" applyFont="1" applyBorder="1" applyAlignment="1">
      <alignment vertical="center" wrapText="1"/>
    </xf>
    <xf numFmtId="0" fontId="0" fillId="0" borderId="0" xfId="0" applyFont="1" applyFill="1" applyAlignment="1">
      <alignment/>
    </xf>
    <xf numFmtId="180" fontId="0" fillId="0" borderId="0" xfId="0" applyNumberFormat="1" applyFont="1" applyFill="1" applyBorder="1" applyAlignment="1">
      <alignment/>
    </xf>
    <xf numFmtId="0" fontId="23" fillId="0" borderId="0" xfId="0" applyFont="1" applyAlignment="1">
      <alignment/>
    </xf>
    <xf numFmtId="180" fontId="12" fillId="0" borderId="0" xfId="0" applyNumberFormat="1" applyFont="1" applyAlignment="1">
      <alignment/>
    </xf>
    <xf numFmtId="180" fontId="0" fillId="0" borderId="0" xfId="0" applyNumberFormat="1" applyFont="1" applyFill="1" applyAlignment="1">
      <alignment/>
    </xf>
    <xf numFmtId="0" fontId="23" fillId="0" borderId="0" xfId="0" applyFont="1" applyBorder="1" applyAlignment="1">
      <alignment vertical="center" wrapText="1"/>
    </xf>
    <xf numFmtId="0" fontId="9" fillId="0" borderId="12" xfId="0" applyFont="1" applyBorder="1" applyAlignment="1">
      <alignment vertical="center" wrapText="1"/>
    </xf>
    <xf numFmtId="0" fontId="10" fillId="0" borderId="12" xfId="0" applyFont="1" applyBorder="1" applyAlignment="1">
      <alignment horizontal="center" vertical="center"/>
    </xf>
    <xf numFmtId="178" fontId="11" fillId="0" borderId="12" xfId="0" applyNumberFormat="1" applyFont="1" applyBorder="1" applyAlignment="1">
      <alignment horizontal="center" vertical="center" wrapText="1"/>
    </xf>
    <xf numFmtId="0" fontId="12" fillId="0" borderId="0" xfId="0" applyFont="1" applyFill="1" applyBorder="1" applyAlignment="1">
      <alignment vertical="center"/>
    </xf>
    <xf numFmtId="181"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4" fillId="0" borderId="0" xfId="0" applyFont="1" applyFill="1" applyAlignment="1">
      <alignment horizontal="left" vertical="center"/>
    </xf>
    <xf numFmtId="0" fontId="19" fillId="0" borderId="11" xfId="0" applyFont="1" applyBorder="1" applyAlignment="1">
      <alignment horizontal="left" vertical="center" wrapText="1"/>
    </xf>
    <xf numFmtId="0" fontId="23"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3" fillId="0" borderId="0" xfId="0" applyFont="1" applyBorder="1" applyAlignment="1">
      <alignment horizontal="left" vertical="center" wrapText="1"/>
    </xf>
    <xf numFmtId="179" fontId="2" fillId="0" borderId="0" xfId="0" applyNumberFormat="1" applyFont="1" applyFill="1" applyBorder="1" applyAlignment="1">
      <alignment vertical="center"/>
    </xf>
    <xf numFmtId="180" fontId="2" fillId="0" borderId="0" xfId="0" applyNumberFormat="1" applyFont="1" applyBorder="1" applyAlignment="1">
      <alignment vertical="center"/>
    </xf>
    <xf numFmtId="179"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23"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0" fontId="5" fillId="0" borderId="0" xfId="0" applyFont="1" applyFill="1" applyAlignment="1">
      <alignment horizontal="left" vertical="center" wrapText="1"/>
    </xf>
    <xf numFmtId="180" fontId="25" fillId="0" borderId="0" xfId="0" applyNumberFormat="1" applyFont="1" applyBorder="1" applyAlignment="1">
      <alignment horizontal="left" vertical="center"/>
    </xf>
    <xf numFmtId="179" fontId="26" fillId="0" borderId="0" xfId="0" applyNumberFormat="1" applyFont="1" applyBorder="1" applyAlignment="1">
      <alignment vertical="center"/>
    </xf>
    <xf numFmtId="180" fontId="26" fillId="0" borderId="0" xfId="0" applyNumberFormat="1" applyFont="1" applyBorder="1" applyAlignment="1">
      <alignment vertical="center"/>
    </xf>
    <xf numFmtId="0" fontId="27" fillId="0" borderId="0" xfId="0" applyFont="1" applyAlignment="1">
      <alignment vertical="center"/>
    </xf>
    <xf numFmtId="0" fontId="28" fillId="0" borderId="11" xfId="0" applyFont="1" applyBorder="1" applyAlignment="1">
      <alignment horizontal="left" vertical="center" wrapText="1"/>
    </xf>
    <xf numFmtId="0" fontId="28" fillId="0" borderId="11" xfId="0" applyFont="1" applyBorder="1" applyAlignment="1">
      <alignment horizontal="center" vertical="center"/>
    </xf>
    <xf numFmtId="178" fontId="28" fillId="0" borderId="11" xfId="0" applyNumberFormat="1" applyFont="1" applyBorder="1" applyAlignment="1">
      <alignment horizontal="center" vertical="center" wrapText="1"/>
    </xf>
    <xf numFmtId="0" fontId="25" fillId="0" borderId="12" xfId="0" applyFont="1" applyBorder="1" applyAlignment="1">
      <alignment horizontal="left" vertical="center" wrapText="1"/>
    </xf>
    <xf numFmtId="179" fontId="26" fillId="0" borderId="12" xfId="0" applyNumberFormat="1" applyFont="1" applyBorder="1" applyAlignment="1">
      <alignment vertical="center" wrapText="1"/>
    </xf>
    <xf numFmtId="180" fontId="26" fillId="0" borderId="12" xfId="0" applyNumberFormat="1" applyFont="1" applyBorder="1" applyAlignment="1">
      <alignment vertical="center" wrapText="1"/>
    </xf>
    <xf numFmtId="0" fontId="25" fillId="0" borderId="0" xfId="0" applyFont="1" applyBorder="1" applyAlignment="1">
      <alignment horizontal="left" vertical="center" wrapText="1"/>
    </xf>
    <xf numFmtId="179" fontId="26" fillId="0" borderId="0" xfId="0" applyNumberFormat="1" applyFont="1" applyFill="1" applyBorder="1" applyAlignment="1">
      <alignment vertical="center" wrapText="1"/>
    </xf>
    <xf numFmtId="180" fontId="26" fillId="0" borderId="0" xfId="0" applyNumberFormat="1" applyFont="1" applyBorder="1" applyAlignment="1">
      <alignment horizontal="right" vertical="center" wrapText="1"/>
    </xf>
    <xf numFmtId="179" fontId="26" fillId="0" borderId="0" xfId="0" applyNumberFormat="1" applyFont="1" applyBorder="1" applyAlignment="1">
      <alignment vertical="center" wrapText="1"/>
    </xf>
    <xf numFmtId="180" fontId="26" fillId="0" borderId="0" xfId="0" applyNumberFormat="1" applyFont="1" applyBorder="1" applyAlignment="1">
      <alignment vertical="center" wrapText="1"/>
    </xf>
    <xf numFmtId="180" fontId="26" fillId="0" borderId="0" xfId="0" applyNumberFormat="1" applyFont="1" applyAlignment="1">
      <alignment vertical="center"/>
    </xf>
    <xf numFmtId="0" fontId="25" fillId="0" borderId="10" xfId="0" applyFont="1" applyBorder="1" applyAlignment="1">
      <alignment horizontal="left" vertical="center" wrapText="1"/>
    </xf>
    <xf numFmtId="179" fontId="26" fillId="0" borderId="10" xfId="0" applyNumberFormat="1" applyFont="1" applyBorder="1" applyAlignment="1">
      <alignment vertical="center" wrapText="1"/>
    </xf>
    <xf numFmtId="0" fontId="26" fillId="0" borderId="0" xfId="0" applyFont="1" applyFill="1" applyBorder="1" applyAlignment="1">
      <alignment vertical="center"/>
    </xf>
    <xf numFmtId="181" fontId="26" fillId="0" borderId="0" xfId="0" applyNumberFormat="1" applyFont="1" applyBorder="1" applyAlignment="1">
      <alignment vertical="center"/>
    </xf>
    <xf numFmtId="178" fontId="26" fillId="0" borderId="0" xfId="0" applyNumberFormat="1" applyFont="1" applyBorder="1" applyAlignment="1">
      <alignment vertical="center"/>
    </xf>
    <xf numFmtId="0" fontId="29" fillId="0" borderId="0" xfId="0" applyFont="1" applyAlignment="1">
      <alignment vertical="center"/>
    </xf>
    <xf numFmtId="0" fontId="24" fillId="0" borderId="10" xfId="0" applyFont="1" applyFill="1" applyBorder="1" applyAlignment="1">
      <alignment horizontal="left" vertical="center"/>
    </xf>
    <xf numFmtId="0" fontId="30" fillId="0" borderId="10" xfId="0" applyFont="1" applyFill="1" applyBorder="1" applyAlignment="1">
      <alignment vertical="center"/>
    </xf>
    <xf numFmtId="0" fontId="31" fillId="0" borderId="11" xfId="0" applyFont="1" applyBorder="1" applyAlignment="1">
      <alignment horizontal="left" vertical="center" wrapText="1"/>
    </xf>
    <xf numFmtId="0" fontId="20" fillId="0" borderId="11" xfId="0" applyFont="1" applyBorder="1" applyAlignment="1">
      <alignment horizontal="center" vertical="center"/>
    </xf>
    <xf numFmtId="179" fontId="2" fillId="0" borderId="12" xfId="0" applyNumberFormat="1" applyFont="1" applyBorder="1" applyAlignment="1">
      <alignment vertical="center" wrapText="1"/>
    </xf>
    <xf numFmtId="180" fontId="2" fillId="0" borderId="12" xfId="0" applyNumberFormat="1" applyFont="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Border="1" applyAlignment="1">
      <alignment vertical="center" wrapText="1"/>
    </xf>
    <xf numFmtId="180" fontId="0" fillId="0" borderId="0" xfId="0" applyNumberFormat="1" applyFont="1" applyBorder="1" applyAlignment="1">
      <alignment vertical="center" wrapText="1"/>
    </xf>
    <xf numFmtId="179" fontId="2" fillId="0" borderId="10" xfId="0" applyNumberFormat="1" applyFont="1" applyBorder="1" applyAlignment="1">
      <alignment vertical="center" wrapText="1"/>
    </xf>
    <xf numFmtId="180" fontId="2" fillId="0" borderId="10" xfId="0" applyNumberFormat="1" applyFont="1" applyBorder="1" applyAlignment="1">
      <alignment vertical="center" wrapText="1"/>
    </xf>
    <xf numFmtId="0" fontId="21" fillId="0" borderId="0" xfId="0" applyFont="1" applyBorder="1" applyAlignment="1">
      <alignment horizontal="left" vertical="center" wrapText="1"/>
    </xf>
    <xf numFmtId="179" fontId="3" fillId="0" borderId="0" xfId="0" applyNumberFormat="1" applyFont="1" applyAlignment="1">
      <alignment horizontal="right" vertical="center"/>
    </xf>
    <xf numFmtId="179" fontId="29" fillId="0" borderId="0" xfId="0" applyNumberFormat="1" applyFont="1" applyAlignment="1">
      <alignment horizontal="right" vertical="center"/>
    </xf>
    <xf numFmtId="0" fontId="84" fillId="0" borderId="11" xfId="0" applyFont="1" applyBorder="1" applyAlignment="1">
      <alignment horizontal="left" vertical="center" wrapText="1"/>
    </xf>
    <xf numFmtId="180" fontId="33" fillId="0" borderId="0" xfId="0" applyNumberFormat="1" applyFont="1" applyBorder="1" applyAlignment="1">
      <alignment vertical="center" wrapText="1"/>
    </xf>
    <xf numFmtId="182" fontId="2" fillId="0" borderId="0" xfId="0" applyNumberFormat="1" applyFont="1" applyBorder="1" applyAlignment="1">
      <alignment horizontal="right" vertical="center" wrapText="1"/>
    </xf>
    <xf numFmtId="0" fontId="85" fillId="0" borderId="0" xfId="0" applyFont="1" applyAlignment="1">
      <alignment horizontal="left" vertical="center"/>
    </xf>
    <xf numFmtId="0" fontId="3" fillId="0" borderId="0" xfId="0" applyFont="1" applyAlignment="1">
      <alignment horizontal="left" vertical="center"/>
    </xf>
    <xf numFmtId="0" fontId="35" fillId="0" borderId="0" xfId="0" applyFont="1" applyFill="1" applyBorder="1" applyAlignment="1">
      <alignment horizontal="center" vertical="center"/>
    </xf>
    <xf numFmtId="0" fontId="35"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12" fillId="0" borderId="12" xfId="0" applyNumberFormat="1" applyFont="1" applyBorder="1" applyAlignment="1">
      <alignment horizontal="righ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0" fontId="36" fillId="25" borderId="0" xfId="0" applyFont="1" applyFill="1" applyBorder="1" applyAlignment="1">
      <alignment horizontal="right" vertical="center"/>
    </xf>
    <xf numFmtId="179" fontId="12" fillId="0" borderId="0" xfId="0" applyNumberFormat="1" applyFont="1" applyBorder="1" applyAlignment="1">
      <alignment vertical="center" wrapText="1"/>
    </xf>
    <xf numFmtId="180" fontId="12" fillId="0" borderId="0" xfId="0" applyNumberFormat="1" applyFont="1" applyAlignment="1">
      <alignment horizontal="right" vertical="center" wrapText="1"/>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0" fontId="19" fillId="26" borderId="0" xfId="0" applyFont="1" applyFill="1" applyAlignment="1">
      <alignment horizontal="left" vertical="center"/>
    </xf>
    <xf numFmtId="0" fontId="37" fillId="26" borderId="0" xfId="0" applyFont="1" applyFill="1" applyAlignment="1">
      <alignment horizontal="left" vertical="center"/>
    </xf>
    <xf numFmtId="180" fontId="12" fillId="0" borderId="12" xfId="0" applyNumberFormat="1" applyFont="1" applyBorder="1" applyAlignment="1">
      <alignment vertical="center" wrapText="1"/>
    </xf>
    <xf numFmtId="180" fontId="12" fillId="0" borderId="0" xfId="0" applyNumberFormat="1" applyFont="1" applyBorder="1" applyAlignment="1">
      <alignment vertical="center" wrapText="1"/>
    </xf>
    <xf numFmtId="180" fontId="7" fillId="0" borderId="10" xfId="0" applyNumberFormat="1" applyFont="1" applyBorder="1" applyAlignment="1">
      <alignment horizontal="left" vertical="center" wrapText="1"/>
    </xf>
    <xf numFmtId="180" fontId="18" fillId="0" borderId="10" xfId="0" applyNumberFormat="1" applyFont="1" applyBorder="1" applyAlignment="1">
      <alignment vertical="center" wrapText="1"/>
    </xf>
    <xf numFmtId="0" fontId="0" fillId="0" borderId="0" xfId="200" applyFont="1" applyAlignment="1">
      <alignment vertical="center"/>
      <protection/>
    </xf>
    <xf numFmtId="0" fontId="19"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179" fontId="38" fillId="0" borderId="17" xfId="0" applyNumberFormat="1" applyFont="1" applyFill="1" applyBorder="1" applyAlignment="1">
      <alignment vertical="center"/>
    </xf>
    <xf numFmtId="180" fontId="38" fillId="0" borderId="17" xfId="0" applyNumberFormat="1" applyFont="1" applyFill="1" applyBorder="1" applyAlignment="1">
      <alignment vertical="center"/>
    </xf>
    <xf numFmtId="179" fontId="38" fillId="0" borderId="0" xfId="0" applyNumberFormat="1" applyFont="1" applyFill="1" applyBorder="1" applyAlignment="1">
      <alignment vertical="center"/>
    </xf>
    <xf numFmtId="180" fontId="38" fillId="0" borderId="0" xfId="0" applyNumberFormat="1" applyFont="1" applyFill="1" applyBorder="1" applyAlignment="1">
      <alignment vertical="center"/>
    </xf>
    <xf numFmtId="0" fontId="38" fillId="0" borderId="0" xfId="0" applyFont="1" applyFill="1" applyBorder="1" applyAlignment="1">
      <alignment vertical="center"/>
    </xf>
    <xf numFmtId="180" fontId="12" fillId="0" borderId="0" xfId="201" applyNumberFormat="1" applyFont="1" applyFill="1" applyBorder="1" applyAlignment="1">
      <alignment vertical="center" wrapText="1"/>
      <protection/>
    </xf>
    <xf numFmtId="0" fontId="0" fillId="0" borderId="0" xfId="0" applyFont="1" applyFill="1" applyBorder="1" applyAlignment="1">
      <alignment vertical="center"/>
    </xf>
    <xf numFmtId="0" fontId="39" fillId="0" borderId="10" xfId="200" applyFont="1" applyBorder="1" applyAlignment="1">
      <alignment vertical="center" shrinkToFit="1"/>
      <protection/>
    </xf>
    <xf numFmtId="179" fontId="12" fillId="0" borderId="10" xfId="201" applyNumberFormat="1" applyFont="1" applyFill="1" applyBorder="1" applyAlignment="1">
      <alignment vertical="center" wrapText="1"/>
      <protection/>
    </xf>
    <xf numFmtId="180" fontId="12" fillId="0" borderId="10" xfId="200" applyNumberFormat="1" applyFont="1" applyFill="1" applyBorder="1" applyAlignment="1">
      <alignment vertical="center" wrapText="1"/>
      <protection/>
    </xf>
    <xf numFmtId="0" fontId="22" fillId="0" borderId="0" xfId="0" applyFont="1" applyAlignment="1">
      <alignment horizontal="center" vertical="center" wrapText="1"/>
    </xf>
    <xf numFmtId="0" fontId="1" fillId="0" borderId="0" xfId="42" applyFont="1" applyAlignment="1">
      <alignment vertical="center"/>
      <protection/>
    </xf>
    <xf numFmtId="0" fontId="23" fillId="0" borderId="0" xfId="42" applyFont="1" applyBorder="1" applyAlignment="1">
      <alignment vertical="center"/>
      <protection/>
    </xf>
    <xf numFmtId="0" fontId="0" fillId="0" borderId="0" xfId="42" applyFont="1" applyAlignment="1">
      <alignment vertical="center"/>
      <protection/>
    </xf>
    <xf numFmtId="0" fontId="29" fillId="0" borderId="0" xfId="42" applyFont="1" applyAlignment="1">
      <alignment vertical="center"/>
      <protection/>
    </xf>
    <xf numFmtId="0" fontId="21" fillId="0" borderId="0" xfId="42" applyFont="1" applyAlignment="1">
      <alignment vertical="center"/>
      <protection/>
    </xf>
    <xf numFmtId="0" fontId="23" fillId="0" borderId="0" xfId="42" applyFont="1" applyAlignment="1">
      <alignment vertical="center"/>
      <protection/>
    </xf>
    <xf numFmtId="0" fontId="19"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5"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40" fillId="0" borderId="0" xfId="42" applyNumberFormat="1" applyFont="1" applyFill="1" applyBorder="1" applyAlignment="1">
      <alignment vertical="center" wrapText="1"/>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0" fontId="7" fillId="24" borderId="10" xfId="42" applyFont="1" applyFill="1" applyBorder="1" applyAlignment="1">
      <alignment vertical="center" wrapText="1"/>
      <protection/>
    </xf>
    <xf numFmtId="179" fontId="40" fillId="0" borderId="10" xfId="42" applyNumberFormat="1" applyFont="1" applyFill="1" applyBorder="1" applyAlignment="1">
      <alignment vertical="center" wrapText="1"/>
      <protection/>
    </xf>
    <xf numFmtId="179" fontId="40" fillId="0" borderId="10" xfId="42" applyNumberFormat="1" applyFont="1" applyFill="1" applyBorder="1" applyAlignment="1">
      <alignment horizontal="right" vertical="center" wrapText="1"/>
      <protection/>
    </xf>
    <xf numFmtId="0" fontId="41" fillId="0" borderId="0" xfId="42" applyFont="1" applyBorder="1" applyAlignment="1">
      <alignment vertical="center"/>
      <protection/>
    </xf>
    <xf numFmtId="0" fontId="12" fillId="0" borderId="0" xfId="0" applyFont="1" applyAlignment="1">
      <alignment horizontal="righ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Alignment="1">
      <alignment/>
    </xf>
    <xf numFmtId="0" fontId="40" fillId="0" borderId="0" xfId="0" applyFont="1" applyFill="1" applyAlignment="1">
      <alignment/>
    </xf>
    <xf numFmtId="180" fontId="40" fillId="0" borderId="0" xfId="0" applyNumberFormat="1" applyFont="1" applyFill="1" applyAlignment="1">
      <alignment/>
    </xf>
    <xf numFmtId="0" fontId="7" fillId="0" borderId="0" xfId="0" applyFont="1" applyAlignment="1">
      <alignment vertical="center"/>
    </xf>
    <xf numFmtId="180" fontId="40" fillId="0" borderId="0" xfId="0" applyNumberFormat="1" applyFont="1" applyAlignment="1">
      <alignment vertical="center"/>
    </xf>
    <xf numFmtId="180" fontId="12" fillId="0" borderId="10" xfId="0" applyNumberFormat="1"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200" applyFont="1" applyAlignment="1">
      <alignment vertical="center"/>
      <protection/>
    </xf>
    <xf numFmtId="0" fontId="7" fillId="0" borderId="10" xfId="42" applyFont="1" applyBorder="1" applyAlignment="1">
      <alignment horizontal="right" vertical="center"/>
      <protection/>
    </xf>
    <xf numFmtId="0" fontId="9" fillId="0" borderId="12" xfId="200" applyFont="1" applyBorder="1" applyAlignment="1">
      <alignment horizontal="left" vertical="center"/>
      <protection/>
    </xf>
    <xf numFmtId="0" fontId="17" fillId="0" borderId="12" xfId="42" applyFont="1" applyBorder="1" applyAlignment="1">
      <alignment horizontal="center" vertical="center"/>
      <protection/>
    </xf>
    <xf numFmtId="0" fontId="9" fillId="0" borderId="10" xfId="200" applyFont="1" applyBorder="1" applyAlignment="1">
      <alignment horizontal="left" vertical="center"/>
      <protection/>
    </xf>
    <xf numFmtId="0" fontId="42" fillId="0" borderId="10" xfId="42" applyFont="1" applyBorder="1" applyAlignment="1">
      <alignment horizontal="center" vertical="center" wrapText="1"/>
      <protection/>
    </xf>
    <xf numFmtId="178" fontId="42" fillId="0" borderId="10" xfId="42" applyNumberFormat="1" applyFont="1" applyBorder="1" applyAlignment="1">
      <alignment horizontal="center" vertical="center" wrapText="1"/>
      <protection/>
    </xf>
    <xf numFmtId="0" fontId="14" fillId="24" borderId="12" xfId="42" applyFont="1" applyFill="1" applyBorder="1" applyAlignment="1">
      <alignment vertical="center" shrinkToFit="1"/>
      <protection/>
    </xf>
    <xf numFmtId="180" fontId="10" fillId="0" borderId="12" xfId="42" applyNumberFormat="1" applyFont="1" applyBorder="1" applyAlignment="1">
      <alignment horizontal="right" vertical="center" wrapText="1"/>
      <protection/>
    </xf>
    <xf numFmtId="180" fontId="10" fillId="0" borderId="0" xfId="42" applyNumberFormat="1" applyFont="1" applyAlignment="1">
      <alignment horizontal="right" vertical="center" wrapText="1"/>
      <protection/>
    </xf>
    <xf numFmtId="0" fontId="7" fillId="24" borderId="0" xfId="42" applyFont="1" applyFill="1" applyBorder="1" applyAlignment="1">
      <alignment vertical="center" shrinkToFit="1"/>
      <protection/>
    </xf>
    <xf numFmtId="180" fontId="40" fillId="0" borderId="0" xfId="42" applyNumberFormat="1" applyFont="1" applyBorder="1" applyAlignment="1">
      <alignment horizontal="right" vertical="center" wrapText="1"/>
      <protection/>
    </xf>
    <xf numFmtId="180" fontId="40" fillId="0" borderId="0" xfId="42" applyNumberFormat="1" applyFont="1" applyAlignment="1">
      <alignment horizontal="right" vertical="center" wrapText="1"/>
      <protection/>
    </xf>
    <xf numFmtId="180" fontId="40" fillId="24" borderId="0" xfId="42" applyNumberFormat="1" applyFont="1" applyFill="1" applyBorder="1" applyAlignment="1">
      <alignment horizontal="right" vertical="center" wrapText="1"/>
      <protection/>
    </xf>
    <xf numFmtId="0" fontId="43" fillId="24" borderId="0" xfId="42" applyFont="1" applyFill="1" applyBorder="1" applyAlignment="1">
      <alignment vertical="center" shrinkToFit="1"/>
      <protection/>
    </xf>
    <xf numFmtId="180" fontId="10" fillId="0" borderId="0" xfId="42" applyNumberFormat="1" applyFont="1" applyBorder="1" applyAlignment="1">
      <alignment horizontal="right" vertical="center" wrapText="1"/>
      <protection/>
    </xf>
    <xf numFmtId="180" fontId="10" fillId="0" borderId="0" xfId="42" applyNumberFormat="1" applyFont="1" applyAlignment="1">
      <alignment vertical="center"/>
      <protection/>
    </xf>
    <xf numFmtId="180" fontId="40" fillId="0" borderId="0" xfId="42" applyNumberFormat="1" applyFont="1" applyAlignment="1">
      <alignment vertical="center"/>
      <protection/>
    </xf>
    <xf numFmtId="0" fontId="7" fillId="24" borderId="10" xfId="42" applyFont="1" applyFill="1" applyBorder="1" applyAlignment="1">
      <alignment vertical="center" shrinkToFit="1"/>
      <protection/>
    </xf>
    <xf numFmtId="180" fontId="40" fillId="0" borderId="10" xfId="42" applyNumberFormat="1" applyFont="1" applyBorder="1" applyAlignment="1">
      <alignment horizontal="right" vertical="center" wrapText="1"/>
      <protection/>
    </xf>
    <xf numFmtId="0" fontId="44" fillId="24" borderId="0" xfId="42" applyFont="1" applyFill="1" applyBorder="1" applyAlignment="1">
      <alignment vertical="center" wrapText="1"/>
      <protection/>
    </xf>
    <xf numFmtId="0" fontId="44" fillId="0" borderId="0" xfId="42" applyFont="1" applyBorder="1" applyAlignment="1">
      <alignment vertical="center" wrapText="1"/>
      <protection/>
    </xf>
    <xf numFmtId="0" fontId="1" fillId="0" borderId="0" xfId="200" applyFont="1" applyAlignment="1">
      <alignment vertical="center"/>
      <protection/>
    </xf>
    <xf numFmtId="0" fontId="29" fillId="0" borderId="0" xfId="200" applyFont="1" applyAlignment="1">
      <alignment vertical="center"/>
      <protection/>
    </xf>
    <xf numFmtId="0" fontId="3" fillId="0" borderId="0" xfId="200" applyFont="1" applyAlignment="1">
      <alignment vertical="center"/>
      <protection/>
    </xf>
    <xf numFmtId="0" fontId="19" fillId="0" borderId="0" xfId="200" applyFont="1" applyFill="1" applyBorder="1" applyAlignment="1">
      <alignment horizontal="left" vertical="center"/>
      <protection/>
    </xf>
    <xf numFmtId="0" fontId="3" fillId="0" borderId="0" xfId="200" applyFont="1" applyFill="1" applyBorder="1" applyAlignment="1">
      <alignment horizontal="left" vertical="center"/>
      <protection/>
    </xf>
    <xf numFmtId="0" fontId="86" fillId="0" borderId="10" xfId="200" applyFont="1" applyBorder="1" applyAlignment="1">
      <alignment horizontal="right" vertical="center"/>
      <protection/>
    </xf>
    <xf numFmtId="0" fontId="87" fillId="0" borderId="11" xfId="200" applyFont="1" applyBorder="1" applyAlignment="1">
      <alignment horizontal="left" vertical="center"/>
      <protection/>
    </xf>
    <xf numFmtId="0" fontId="11" fillId="0" borderId="11" xfId="200" applyFont="1" applyBorder="1" applyAlignment="1">
      <alignment horizontal="center" vertical="center" wrapText="1"/>
      <protection/>
    </xf>
    <xf numFmtId="0" fontId="7" fillId="0" borderId="12" xfId="200" applyFont="1" applyBorder="1" applyAlignment="1">
      <alignment vertical="center" wrapText="1"/>
      <protection/>
    </xf>
    <xf numFmtId="180" fontId="40" fillId="0" borderId="12" xfId="201" applyNumberFormat="1" applyFont="1" applyBorder="1" applyAlignment="1">
      <alignment vertical="center" wrapText="1"/>
      <protection/>
    </xf>
    <xf numFmtId="0" fontId="7" fillId="0" borderId="0" xfId="200" applyFont="1" applyBorder="1" applyAlignment="1">
      <alignment vertical="center" wrapText="1"/>
      <protection/>
    </xf>
    <xf numFmtId="180" fontId="40" fillId="0" borderId="0" xfId="201" applyNumberFormat="1" applyFont="1" applyBorder="1" applyAlignment="1">
      <alignment vertical="center" wrapText="1"/>
      <protection/>
    </xf>
    <xf numFmtId="180" fontId="17" fillId="0" borderId="0" xfId="201" applyNumberFormat="1" applyFont="1" applyBorder="1" applyAlignment="1">
      <alignment horizontal="right" vertical="center" wrapText="1"/>
      <protection/>
    </xf>
    <xf numFmtId="180" fontId="40" fillId="0" borderId="0" xfId="201" applyNumberFormat="1" applyFont="1" applyBorder="1" applyAlignment="1">
      <alignment horizontal="right" vertical="center" wrapText="1"/>
      <protection/>
    </xf>
    <xf numFmtId="180" fontId="40" fillId="0" borderId="0" xfId="200" applyNumberFormat="1" applyFont="1" applyBorder="1" applyAlignment="1">
      <alignment vertical="center" wrapText="1"/>
      <protection/>
    </xf>
    <xf numFmtId="0" fontId="7" fillId="0" borderId="0" xfId="200" applyFont="1" applyBorder="1" applyAlignment="1">
      <alignment vertical="center"/>
      <protection/>
    </xf>
    <xf numFmtId="179" fontId="40" fillId="0" borderId="0" xfId="201" applyNumberFormat="1" applyFont="1" applyBorder="1" applyAlignment="1">
      <alignment vertical="center"/>
      <protection/>
    </xf>
    <xf numFmtId="180" fontId="40" fillId="0" borderId="0" xfId="201" applyNumberFormat="1" applyFont="1" applyBorder="1" applyAlignment="1">
      <alignment vertical="center"/>
      <protection/>
    </xf>
    <xf numFmtId="0" fontId="7" fillId="0" borderId="10" xfId="200" applyFont="1" applyBorder="1" applyAlignment="1">
      <alignment vertical="center"/>
      <protection/>
    </xf>
    <xf numFmtId="179" fontId="40" fillId="0" borderId="10" xfId="201" applyNumberFormat="1" applyFont="1" applyBorder="1" applyAlignment="1">
      <alignment vertical="center"/>
      <protection/>
    </xf>
    <xf numFmtId="180" fontId="40" fillId="0" borderId="10" xfId="201" applyNumberFormat="1" applyFont="1" applyBorder="1" applyAlignment="1">
      <alignment vertical="center"/>
      <protection/>
    </xf>
    <xf numFmtId="0" fontId="88" fillId="0" borderId="0" xfId="200" applyFont="1" applyAlignment="1">
      <alignment horizontal="left" vertical="center"/>
      <protection/>
    </xf>
    <xf numFmtId="0" fontId="17" fillId="0" borderId="0" xfId="200" applyFont="1" applyAlignment="1">
      <alignment horizontal="lef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7"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48" fillId="0" borderId="12" xfId="0" applyFont="1" applyBorder="1" applyAlignment="1">
      <alignment vertical="center" wrapText="1"/>
    </xf>
    <xf numFmtId="179" fontId="18" fillId="0" borderId="12" xfId="0" applyNumberFormat="1" applyFont="1" applyBorder="1" applyAlignment="1">
      <alignment horizontal="right" vertical="center" wrapText="1"/>
    </xf>
    <xf numFmtId="180" fontId="18" fillId="0" borderId="12" xfId="0" applyNumberFormat="1" applyFont="1" applyBorder="1" applyAlignment="1">
      <alignment horizontal="right" vertical="center" wrapText="1"/>
    </xf>
    <xf numFmtId="0" fontId="49" fillId="0" borderId="0" xfId="0" applyFont="1" applyBorder="1" applyAlignment="1">
      <alignment horizontal="left" vertical="center" wrapText="1"/>
    </xf>
    <xf numFmtId="180" fontId="18" fillId="0" borderId="0" xfId="42" applyNumberFormat="1" applyFont="1" applyBorder="1" applyAlignment="1">
      <alignment horizontal="right" vertical="center" wrapText="1"/>
      <protection/>
    </xf>
    <xf numFmtId="0" fontId="48" fillId="0" borderId="0" xfId="0" applyFont="1" applyBorder="1" applyAlignment="1">
      <alignment vertical="center" wrapText="1"/>
    </xf>
    <xf numFmtId="179" fontId="18" fillId="0" borderId="0" xfId="42" applyNumberFormat="1" applyFont="1" applyBorder="1" applyAlignment="1">
      <alignment horizontal="right" vertical="center" wrapText="1"/>
      <protection/>
    </xf>
    <xf numFmtId="179" fontId="18" fillId="0" borderId="0" xfId="0" applyNumberFormat="1" applyFont="1" applyBorder="1" applyAlignment="1">
      <alignment horizontal="right" vertical="center" wrapText="1"/>
    </xf>
    <xf numFmtId="0" fontId="48" fillId="0" borderId="10" xfId="0" applyFont="1" applyBorder="1" applyAlignment="1">
      <alignment vertical="center" wrapText="1"/>
    </xf>
    <xf numFmtId="179" fontId="18" fillId="0" borderId="10" xfId="0" applyNumberFormat="1" applyFont="1" applyBorder="1" applyAlignment="1">
      <alignment horizontal="right" vertical="center" wrapText="1"/>
    </xf>
    <xf numFmtId="180" fontId="18" fillId="0" borderId="10" xfId="0" applyNumberFormat="1" applyFont="1" applyBorder="1" applyAlignment="1">
      <alignment horizontal="right" vertical="center" wrapText="1"/>
    </xf>
    <xf numFmtId="179" fontId="18" fillId="0" borderId="0" xfId="0" applyNumberFormat="1" applyFont="1" applyFill="1" applyBorder="1" applyAlignment="1">
      <alignment horizontal="right" vertical="center" wrapText="1"/>
    </xf>
    <xf numFmtId="180" fontId="18" fillId="0" borderId="0" xfId="0" applyNumberFormat="1" applyFont="1" applyFill="1" applyBorder="1" applyAlignment="1">
      <alignment horizontal="right" vertical="center" wrapText="1"/>
    </xf>
    <xf numFmtId="0" fontId="7" fillId="0" borderId="0" xfId="0" applyFont="1" applyBorder="1" applyAlignment="1">
      <alignment vertical="center" shrinkToFit="1"/>
    </xf>
    <xf numFmtId="0" fontId="18" fillId="0" borderId="0" xfId="0" applyFont="1" applyFill="1" applyAlignment="1">
      <alignment vertical="center" wrapText="1"/>
    </xf>
    <xf numFmtId="180" fontId="18" fillId="0" borderId="0" xfId="0" applyNumberFormat="1" applyFont="1" applyFill="1" applyAlignment="1">
      <alignment horizontal="right" vertical="center" wrapText="1"/>
    </xf>
    <xf numFmtId="179" fontId="12" fillId="0" borderId="0" xfId="0" applyNumberFormat="1" applyFont="1" applyFill="1" applyBorder="1" applyAlignment="1">
      <alignment horizontal="right" vertical="center" wrapText="1"/>
    </xf>
    <xf numFmtId="180" fontId="12" fillId="0" borderId="0" xfId="0" applyNumberFormat="1" applyFont="1" applyFill="1" applyBorder="1" applyAlignment="1">
      <alignment horizontal="right" vertical="center" wrapText="1"/>
    </xf>
    <xf numFmtId="179" fontId="12" fillId="0" borderId="0" xfId="0" applyNumberFormat="1" applyFont="1" applyAlignment="1">
      <alignment vertical="center"/>
    </xf>
    <xf numFmtId="0" fontId="3" fillId="0" borderId="12" xfId="0" applyFont="1" applyBorder="1" applyAlignment="1">
      <alignment horizontal="left" vertical="center" wrapText="1"/>
    </xf>
    <xf numFmtId="0" fontId="50" fillId="0" borderId="11" xfId="0" applyFont="1" applyBorder="1" applyAlignment="1">
      <alignment horizontal="left" vertical="center"/>
    </xf>
    <xf numFmtId="0" fontId="46" fillId="0" borderId="11" xfId="0" applyFont="1" applyBorder="1" applyAlignment="1">
      <alignment horizontal="center" vertical="center"/>
    </xf>
    <xf numFmtId="178" fontId="50" fillId="0" borderId="11" xfId="0" applyNumberFormat="1" applyFont="1" applyBorder="1" applyAlignment="1">
      <alignment horizontal="center" vertical="center" wrapText="1"/>
    </xf>
    <xf numFmtId="180" fontId="51" fillId="0" borderId="12" xfId="0" applyNumberFormat="1" applyFont="1" applyBorder="1" applyAlignment="1">
      <alignment horizontal="right" vertical="center" wrapText="1"/>
    </xf>
    <xf numFmtId="0" fontId="13" fillId="0" borderId="0" xfId="0" applyFont="1" applyAlignment="1">
      <alignment vertical="center" wrapText="1"/>
    </xf>
    <xf numFmtId="180" fontId="13" fillId="0" borderId="0" xfId="0" applyNumberFormat="1" applyFont="1" applyAlignment="1">
      <alignment vertical="center" wrapText="1"/>
    </xf>
    <xf numFmtId="0" fontId="12" fillId="0" borderId="0" xfId="0" applyFont="1" applyFill="1" applyAlignment="1">
      <alignment vertical="center"/>
    </xf>
    <xf numFmtId="180" fontId="18" fillId="0" borderId="0" xfId="0" applyNumberFormat="1" applyFont="1" applyFill="1" applyAlignment="1">
      <alignment vertical="center"/>
    </xf>
    <xf numFmtId="0" fontId="12" fillId="0" borderId="0" xfId="0" applyNumberFormat="1" applyFont="1" applyBorder="1" applyAlignment="1">
      <alignment horizontal="right" vertical="center" wrapText="1"/>
    </xf>
    <xf numFmtId="0" fontId="18" fillId="0" borderId="0" xfId="0" applyNumberFormat="1" applyFont="1" applyBorder="1" applyAlignment="1">
      <alignment horizontal="right" vertical="center" wrapText="1"/>
    </xf>
    <xf numFmtId="0" fontId="48" fillId="0" borderId="0" xfId="0" applyFont="1" applyBorder="1" applyAlignment="1">
      <alignment vertical="center" shrinkToFit="1"/>
    </xf>
    <xf numFmtId="0" fontId="0" fillId="0" borderId="0" xfId="200" applyFont="1" applyAlignment="1" applyProtection="1">
      <alignment vertical="center"/>
      <protection locked="0"/>
    </xf>
    <xf numFmtId="0" fontId="0" fillId="0" borderId="0" xfId="0" applyFont="1" applyAlignment="1" applyProtection="1">
      <alignment/>
      <protection locked="0"/>
    </xf>
    <xf numFmtId="0" fontId="19" fillId="0" borderId="0" xfId="200" applyFont="1" applyFill="1" applyAlignment="1" applyProtection="1">
      <alignment horizontal="left" vertical="center"/>
      <protection locked="0"/>
    </xf>
    <xf numFmtId="0" fontId="0" fillId="0" borderId="0" xfId="200" applyFont="1" applyFill="1" applyAlignment="1" applyProtection="1">
      <alignment vertical="center"/>
      <protection locked="0"/>
    </xf>
    <xf numFmtId="0" fontId="52" fillId="0" borderId="0" xfId="200" applyFont="1" applyAlignment="1" applyProtection="1">
      <alignment vertical="center"/>
      <protection locked="0"/>
    </xf>
    <xf numFmtId="0" fontId="53" fillId="0" borderId="0" xfId="200" applyFont="1" applyAlignment="1" applyProtection="1">
      <alignment vertical="center"/>
      <protection locked="0"/>
    </xf>
    <xf numFmtId="0" fontId="46" fillId="0" borderId="11" xfId="200" applyFont="1" applyBorder="1" applyAlignment="1" applyProtection="1">
      <alignment horizontal="left" vertical="center"/>
      <protection locked="0"/>
    </xf>
    <xf numFmtId="0" fontId="46" fillId="0" borderId="11" xfId="0" applyFont="1" applyBorder="1" applyAlignment="1" applyProtection="1">
      <alignment horizontal="center" vertical="center"/>
      <protection locked="0"/>
    </xf>
    <xf numFmtId="178" fontId="50" fillId="0" borderId="11" xfId="200" applyNumberFormat="1" applyFont="1" applyBorder="1" applyAlignment="1" applyProtection="1">
      <alignment horizontal="center" vertical="center" wrapText="1"/>
      <protection locked="0"/>
    </xf>
    <xf numFmtId="0" fontId="48" fillId="0" borderId="12" xfId="200" applyFont="1" applyBorder="1" applyAlignment="1" applyProtection="1">
      <alignment horizontal="left" vertical="center" wrapText="1"/>
      <protection locked="0"/>
    </xf>
    <xf numFmtId="1" fontId="18" fillId="0" borderId="12" xfId="200" applyNumberFormat="1" applyFont="1" applyBorder="1" applyAlignment="1" applyProtection="1">
      <alignment vertical="center" wrapText="1"/>
      <protection locked="0"/>
    </xf>
    <xf numFmtId="178" fontId="18" fillId="0" borderId="12" xfId="200" applyNumberFormat="1" applyFont="1" applyBorder="1" applyAlignment="1" applyProtection="1">
      <alignment horizontal="right" vertical="center" wrapText="1"/>
      <protection locked="0"/>
    </xf>
    <xf numFmtId="0" fontId="48" fillId="0" borderId="0" xfId="200" applyFont="1" applyBorder="1" applyAlignment="1" applyProtection="1">
      <alignment vertical="center" wrapText="1"/>
      <protection locked="0"/>
    </xf>
    <xf numFmtId="1" fontId="18" fillId="0" borderId="0" xfId="200" applyNumberFormat="1" applyFont="1" applyBorder="1" applyAlignment="1" applyProtection="1">
      <alignment vertical="center" wrapText="1"/>
      <protection locked="0"/>
    </xf>
    <xf numFmtId="180" fontId="51" fillId="0" borderId="0" xfId="200" applyNumberFormat="1" applyFont="1" applyAlignment="1" applyProtection="1">
      <alignment horizontal="right" vertical="center" wrapText="1"/>
      <protection locked="0"/>
    </xf>
    <xf numFmtId="2" fontId="48" fillId="0" borderId="0" xfId="200" applyNumberFormat="1" applyFont="1" applyBorder="1" applyAlignment="1" applyProtection="1">
      <alignment vertical="center" wrapText="1"/>
      <protection locked="0"/>
    </xf>
    <xf numFmtId="0" fontId="34" fillId="0" borderId="0" xfId="200" applyFont="1" applyAlignment="1" applyProtection="1">
      <alignment vertical="center" wrapText="1"/>
      <protection locked="0"/>
    </xf>
    <xf numFmtId="178" fontId="18" fillId="0" borderId="0" xfId="200" applyNumberFormat="1" applyFont="1" applyBorder="1" applyAlignment="1" applyProtection="1">
      <alignment horizontal="right" vertical="center" wrapText="1"/>
      <protection locked="0"/>
    </xf>
    <xf numFmtId="178" fontId="12" fillId="0" borderId="0" xfId="200" applyNumberFormat="1" applyFont="1" applyBorder="1" applyAlignment="1" applyProtection="1">
      <alignment horizontal="right" vertical="center" wrapText="1"/>
      <protection locked="0"/>
    </xf>
    <xf numFmtId="178" fontId="18" fillId="0" borderId="0" xfId="200" applyNumberFormat="1" applyFont="1" applyBorder="1" applyAlignment="1" applyProtection="1">
      <alignment vertical="center" wrapText="1"/>
      <protection locked="0"/>
    </xf>
    <xf numFmtId="178" fontId="18" fillId="0" borderId="0" xfId="200" applyNumberFormat="1" applyFont="1" applyFill="1" applyBorder="1" applyAlignment="1" applyProtection="1">
      <alignment horizontal="right" vertical="center" wrapText="1"/>
      <protection locked="0"/>
    </xf>
    <xf numFmtId="2" fontId="18" fillId="0" borderId="0" xfId="200" applyNumberFormat="1" applyFont="1" applyBorder="1" applyAlignment="1" applyProtection="1">
      <alignment horizontal="right" vertical="center" wrapText="1"/>
      <protection locked="0"/>
    </xf>
    <xf numFmtId="0" fontId="48" fillId="0" borderId="0" xfId="200" applyFont="1" applyBorder="1" applyAlignment="1" applyProtection="1">
      <alignment vertical="center" shrinkToFit="1"/>
      <protection locked="0"/>
    </xf>
    <xf numFmtId="0" fontId="48" fillId="0" borderId="10" xfId="200" applyFont="1" applyBorder="1" applyAlignment="1" applyProtection="1">
      <alignment vertical="center" shrinkToFit="1"/>
      <protection locked="0"/>
    </xf>
    <xf numFmtId="178" fontId="18" fillId="0" borderId="10" xfId="200" applyNumberFormat="1" applyFont="1" applyBorder="1" applyAlignment="1" applyProtection="1">
      <alignment vertical="center" wrapText="1"/>
      <protection locked="0"/>
    </xf>
    <xf numFmtId="178" fontId="18" fillId="0" borderId="10" xfId="200" applyNumberFormat="1" applyFont="1" applyBorder="1" applyAlignment="1" applyProtection="1">
      <alignment horizontal="right" vertical="center" wrapText="1"/>
      <protection locked="0"/>
    </xf>
    <xf numFmtId="0" fontId="3" fillId="0" borderId="0" xfId="200" applyFont="1" applyAlignment="1" applyProtection="1">
      <alignment horizontal="left" vertical="center" wrapText="1"/>
      <protection locked="0"/>
    </xf>
    <xf numFmtId="0" fontId="3" fillId="0" borderId="0" xfId="200"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37"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7" fillId="0" borderId="0" xfId="0" applyFont="1" applyBorder="1" applyAlignment="1">
      <alignment horizontal="left" vertical="center"/>
    </xf>
    <xf numFmtId="0" fontId="35" fillId="0" borderId="0" xfId="0" applyFont="1" applyAlignment="1">
      <alignment vertical="center"/>
    </xf>
    <xf numFmtId="0" fontId="7" fillId="0" borderId="0" xfId="0" applyFont="1" applyBorder="1" applyAlignment="1">
      <alignment horizontal="left" vertical="center" shrinkToFit="1"/>
    </xf>
    <xf numFmtId="179" fontId="12" fillId="0" borderId="0" xfId="0" applyNumberFormat="1" applyFont="1" applyBorder="1" applyAlignment="1">
      <alignment horizontal="right" vertical="center" wrapText="1"/>
    </xf>
    <xf numFmtId="178" fontId="7"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0" fontId="8" fillId="24" borderId="0" xfId="0" applyFont="1" applyFill="1" applyBorder="1" applyAlignment="1">
      <alignment horizontal="left" vertical="center" shrinkToFit="1"/>
    </xf>
    <xf numFmtId="178" fontId="39" fillId="24" borderId="0" xfId="0" applyNumberFormat="1" applyFont="1" applyFill="1" applyBorder="1" applyAlignment="1">
      <alignment horizontal="left" vertical="center" shrinkToFit="1"/>
    </xf>
    <xf numFmtId="180" fontId="22" fillId="0" borderId="0" xfId="0" applyNumberFormat="1" applyFont="1" applyBorder="1" applyAlignment="1">
      <alignment horizontal="right" vertical="center" wrapText="1"/>
    </xf>
    <xf numFmtId="0" fontId="39" fillId="24" borderId="0" xfId="0" applyFont="1" applyFill="1" applyBorder="1" applyAlignment="1">
      <alignment horizontal="left" vertical="center" shrinkToFit="1"/>
    </xf>
    <xf numFmtId="178" fontId="39"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22" fillId="0" borderId="0" xfId="0" applyFont="1" applyAlignment="1">
      <alignment vertical="center"/>
    </xf>
    <xf numFmtId="179" fontId="40" fillId="0" borderId="12" xfId="0" applyNumberFormat="1" applyFont="1" applyBorder="1" applyAlignment="1">
      <alignment horizontal="right" vertical="center" wrapText="1"/>
    </xf>
    <xf numFmtId="180" fontId="40" fillId="0" borderId="12" xfId="0" applyNumberFormat="1" applyFont="1" applyBorder="1" applyAlignment="1">
      <alignment horizontal="right" vertical="center" wrapText="1"/>
    </xf>
    <xf numFmtId="0" fontId="40" fillId="0" borderId="0" xfId="0" applyFont="1" applyBorder="1" applyAlignment="1">
      <alignment horizontal="right" vertical="center" wrapText="1"/>
    </xf>
    <xf numFmtId="180" fontId="40" fillId="0" borderId="0" xfId="0" applyNumberFormat="1" applyFont="1" applyBorder="1" applyAlignment="1">
      <alignment horizontal="right" vertical="center" wrapText="1"/>
    </xf>
    <xf numFmtId="180" fontId="40" fillId="0" borderId="0" xfId="0" applyNumberFormat="1" applyFont="1" applyBorder="1" applyAlignment="1">
      <alignment vertical="center"/>
    </xf>
    <xf numFmtId="0" fontId="40" fillId="0" borderId="0" xfId="0" applyFont="1" applyBorder="1" applyAlignment="1">
      <alignment horizontal="right" vertical="center"/>
    </xf>
    <xf numFmtId="180" fontId="40" fillId="0" borderId="0" xfId="0" applyNumberFormat="1" applyFont="1" applyBorder="1" applyAlignment="1">
      <alignment horizontal="right" vertical="center"/>
    </xf>
    <xf numFmtId="0" fontId="40" fillId="0" borderId="10" xfId="0" applyFont="1" applyBorder="1" applyAlignment="1">
      <alignment horizontal="right" vertical="center"/>
    </xf>
    <xf numFmtId="178" fontId="40" fillId="0" borderId="10" xfId="0" applyNumberFormat="1" applyFont="1" applyBorder="1" applyAlignment="1">
      <alignment horizontal="right" vertical="center"/>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19" fillId="26" borderId="0" xfId="0" applyFont="1" applyFill="1" applyAlignment="1" applyProtection="1">
      <alignment horizontal="left" vertical="center"/>
      <protection locked="0"/>
    </xf>
    <xf numFmtId="0" fontId="37" fillId="26"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7"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39"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18"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83" fontId="12" fillId="0" borderId="0" xfId="0" applyNumberFormat="1" applyFont="1" applyFill="1" applyBorder="1" applyAlignment="1">
      <alignment horizontal="right" vertical="center" wrapText="1"/>
    </xf>
    <xf numFmtId="179" fontId="18" fillId="0" borderId="0" xfId="0" applyNumberFormat="1" applyFont="1" applyFill="1" applyBorder="1" applyAlignment="1" applyProtection="1">
      <alignment horizontal="right" vertical="center" wrapText="1" shrinkToFit="1"/>
      <protection locked="0"/>
    </xf>
    <xf numFmtId="0" fontId="23" fillId="0" borderId="0" xfId="42" applyFont="1" applyBorder="1" applyAlignment="1" applyProtection="1">
      <alignment vertical="center"/>
      <protection locked="0"/>
    </xf>
    <xf numFmtId="0" fontId="12" fillId="0" borderId="0" xfId="0" applyFont="1" applyFill="1" applyAlignment="1" applyProtection="1">
      <alignment horizontal="right" wrapText="1"/>
      <protection locked="0"/>
    </xf>
    <xf numFmtId="180" fontId="12" fillId="0" borderId="0" xfId="0" applyNumberFormat="1" applyFont="1" applyFill="1" applyAlignment="1" applyProtection="1">
      <alignment horizontal="right" wrapText="1"/>
      <protection locked="0"/>
    </xf>
    <xf numFmtId="179" fontId="12" fillId="0" borderId="0" xfId="0" applyNumberFormat="1" applyFont="1" applyFill="1" applyAlignment="1" applyProtection="1">
      <alignment horizontal="right" wrapText="1"/>
      <protection locked="0"/>
    </xf>
    <xf numFmtId="0" fontId="12" fillId="0" borderId="0" xfId="0" applyFont="1" applyFill="1" applyAlignment="1" applyProtection="1">
      <alignment/>
      <protection locked="0"/>
    </xf>
    <xf numFmtId="180" fontId="12" fillId="0" borderId="0" xfId="0" applyNumberFormat="1" applyFont="1" applyFill="1" applyAlignment="1" applyProtection="1">
      <alignment horizontal="right" wrapText="1"/>
      <protection locked="0"/>
    </xf>
    <xf numFmtId="179" fontId="12" fillId="0" borderId="0" xfId="0" applyNumberFormat="1" applyFont="1" applyFill="1" applyBorder="1" applyAlignment="1" applyProtection="1">
      <alignment horizontal="right" vertical="center" wrapText="1" shrinkToFit="1"/>
      <protection locked="0"/>
    </xf>
    <xf numFmtId="0" fontId="23" fillId="0" borderId="0" xfId="42" applyFont="1" applyAlignment="1" applyProtection="1">
      <alignment vertical="center"/>
      <protection locked="0"/>
    </xf>
    <xf numFmtId="179" fontId="13" fillId="0" borderId="0" xfId="0" applyNumberFormat="1" applyFont="1" applyFill="1" applyBorder="1" applyAlignment="1" applyProtection="1">
      <alignment horizontal="right" vertical="center" wrapText="1" shrinkToFit="1"/>
      <protection locked="0"/>
    </xf>
    <xf numFmtId="180" fontId="13" fillId="0" borderId="0" xfId="0" applyNumberFormat="1" applyFont="1" applyFill="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0" fontId="39" fillId="0" borderId="10" xfId="0" applyFont="1" applyFill="1" applyBorder="1" applyAlignment="1" applyProtection="1">
      <alignment vertical="center" wrapText="1" shrinkToFit="1"/>
      <protection locked="0"/>
    </xf>
    <xf numFmtId="180" fontId="12" fillId="0" borderId="10" xfId="0" applyNumberFormat="1" applyFont="1" applyFill="1" applyBorder="1" applyAlignment="1" applyProtection="1">
      <alignment horizontal="right" vertical="center" wrapText="1" shrinkToFit="1"/>
      <protection locked="0"/>
    </xf>
    <xf numFmtId="0" fontId="22" fillId="0" borderId="0" xfId="0" applyFont="1" applyAlignment="1" applyProtection="1">
      <alignment vertical="center"/>
      <protection locked="0"/>
    </xf>
    <xf numFmtId="0" fontId="54" fillId="0" borderId="0" xfId="0" applyFont="1" applyAlignment="1" applyProtection="1">
      <alignment vertical="center"/>
      <protection locked="0"/>
    </xf>
    <xf numFmtId="0" fontId="39" fillId="0" borderId="0" xfId="42" applyFont="1" applyAlignment="1" applyProtection="1">
      <alignment vertical="center"/>
      <protection locked="0"/>
    </xf>
    <xf numFmtId="0" fontId="1" fillId="26" borderId="0" xfId="0" applyFont="1" applyFill="1" applyAlignment="1">
      <alignment horizontal="left" vertical="center"/>
    </xf>
    <xf numFmtId="0" fontId="40" fillId="0" borderId="0" xfId="0" applyFont="1" applyAlignment="1">
      <alignment horizontal="center" vertical="center"/>
    </xf>
    <xf numFmtId="0" fontId="19" fillId="0" borderId="0" xfId="0" applyFont="1" applyAlignment="1">
      <alignment horizontal="center" vertical="center"/>
    </xf>
    <xf numFmtId="0" fontId="25" fillId="0" borderId="0" xfId="0" applyFont="1" applyAlignment="1">
      <alignment horizontal="left" vertical="top" wrapText="1"/>
    </xf>
    <xf numFmtId="0" fontId="7" fillId="0" borderId="0" xfId="0" applyFont="1" applyAlignment="1">
      <alignment horizontal="left" vertical="center"/>
    </xf>
    <xf numFmtId="0" fontId="40" fillId="0" borderId="0" xfId="0" applyFont="1" applyAlignment="1">
      <alignment vertical="center"/>
    </xf>
    <xf numFmtId="0" fontId="19" fillId="0" borderId="0" xfId="0" applyFont="1" applyBorder="1" applyAlignment="1">
      <alignment horizontal="right" vertical="center" wrapText="1"/>
    </xf>
    <xf numFmtId="0" fontId="19" fillId="0" borderId="0" xfId="0" applyFont="1" applyBorder="1" applyAlignment="1">
      <alignment horizontal="right" vertical="center"/>
    </xf>
    <xf numFmtId="0" fontId="55" fillId="0" borderId="0" xfId="0" applyFont="1" applyBorder="1" applyAlignment="1">
      <alignment horizontal="center" vertical="center"/>
    </xf>
    <xf numFmtId="182" fontId="56"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1">
    <cellStyle name="Normal" xfId="0"/>
    <cellStyle name="Currency [0]" xfId="15"/>
    <cellStyle name="Currency" xfId="16"/>
    <cellStyle name="常规_任务分解" xfId="17"/>
    <cellStyle name="常规 44" xfId="18"/>
    <cellStyle name="常规 39" xfId="19"/>
    <cellStyle name="常规 154 2" xfId="20"/>
    <cellStyle name="常规 149 2" xfId="21"/>
    <cellStyle name="输入" xfId="22"/>
    <cellStyle name="常规_单位万_5"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RowLevel_0" xfId="34"/>
    <cellStyle name="常规 102"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解释性文本" xfId="44"/>
    <cellStyle name="标题 1" xfId="45"/>
    <cellStyle name="标题 2" xfId="46"/>
    <cellStyle name="60% - 强调文字颜色 1" xfId="47"/>
    <cellStyle name="标题 3" xfId="48"/>
    <cellStyle name="输出" xfId="49"/>
    <cellStyle name="常规 90" xfId="50"/>
    <cellStyle name="常规 85" xfId="51"/>
    <cellStyle name="60% - 强调文字颜色 4" xfId="52"/>
    <cellStyle name="计算" xfId="53"/>
    <cellStyle name="常规 31" xfId="54"/>
    <cellStyle name="检查单元格" xfId="55"/>
    <cellStyle name="20% - 强调文字颜色 6" xfId="56"/>
    <cellStyle name="强调文字颜色 2" xfId="57"/>
    <cellStyle name="链接单元格" xfId="58"/>
    <cellStyle name="汇总" xfId="59"/>
    <cellStyle name="好" xfId="60"/>
    <cellStyle name="适中" xfId="61"/>
    <cellStyle name="20% - 强调文字颜色 5" xfId="62"/>
    <cellStyle name="强调文字颜色 1" xfId="63"/>
    <cellStyle name="20% - 强调文字颜色 1" xfId="64"/>
    <cellStyle name="常规 112" xfId="65"/>
    <cellStyle name="40% - 强调文字颜色 1" xfId="66"/>
    <cellStyle name="20% - 强调文字颜色 2" xfId="67"/>
    <cellStyle name="40% - 强调文字颜色 2" xfId="68"/>
    <cellStyle name="强调文字颜色 3" xfId="69"/>
    <cellStyle name="常规 221"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0,0&#13;&#10;NA&#13;&#10;" xfId="78"/>
    <cellStyle name="40% - 强调文字颜色 6" xfId="79"/>
    <cellStyle name="60% - 强调文字颜色 6" xfId="80"/>
    <cellStyle name="_201112专供" xfId="81"/>
    <cellStyle name="?鹎%U龡&amp;H齲_x0001_C铣_x0014__x0007__x0001__x0001_" xfId="82"/>
    <cellStyle name="常规 117" xfId="83"/>
    <cellStyle name="常规 122" xfId="84"/>
    <cellStyle name="常规 10" xfId="85"/>
    <cellStyle name="_ET_STYLE_NoName_00__201112专供" xfId="86"/>
    <cellStyle name="常规 111" xfId="87"/>
    <cellStyle name="0,0_x000d_&#10;NA_x000d_&#10;" xfId="88"/>
    <cellStyle name="ColLevel_0" xfId="89"/>
    <cellStyle name="常规 118" xfId="90"/>
    <cellStyle name="常规 123" xfId="91"/>
    <cellStyle name="常规 11" xfId="92"/>
    <cellStyle name="常规 119" xfId="93"/>
    <cellStyle name="常规 124" xfId="94"/>
    <cellStyle name="常规 12" xfId="95"/>
    <cellStyle name="常规 120" xfId="96"/>
    <cellStyle name="常规 121" xfId="97"/>
    <cellStyle name="常规 125" xfId="98"/>
    <cellStyle name="常规 130" xfId="99"/>
    <cellStyle name="常规 127" xfId="100"/>
    <cellStyle name="常规 128" xfId="101"/>
    <cellStyle name="常规 133" xfId="102"/>
    <cellStyle name="常规 129" xfId="103"/>
    <cellStyle name="常规 134" xfId="104"/>
    <cellStyle name="常规 13" xfId="105"/>
    <cellStyle name="常规 131" xfId="106"/>
    <cellStyle name="常规 14" xfId="107"/>
    <cellStyle name="常规 149" xfId="108"/>
    <cellStyle name="常规 154" xfId="109"/>
    <cellStyle name="常规 15 4" xfId="110"/>
    <cellStyle name="常规 15 5" xfId="111"/>
    <cellStyle name="常规 150" xfId="112"/>
    <cellStyle name="常规 200" xfId="113"/>
    <cellStyle name="常规 150 2" xfId="114"/>
    <cellStyle name="常规 151" xfId="115"/>
    <cellStyle name="常规 151 2" xfId="116"/>
    <cellStyle name="常规 152" xfId="117"/>
    <cellStyle name="常规 152 2" xfId="118"/>
    <cellStyle name="常规 153" xfId="119"/>
    <cellStyle name="常规 153 2" xfId="120"/>
    <cellStyle name="常规 155" xfId="121"/>
    <cellStyle name="常规 155 2" xfId="122"/>
    <cellStyle name="常规 89" xfId="123"/>
    <cellStyle name="常规 94" xfId="124"/>
    <cellStyle name="常规 16" xfId="125"/>
    <cellStyle name="常规 21" xfId="126"/>
    <cellStyle name="常规 17" xfId="127"/>
    <cellStyle name="常规 22" xfId="128"/>
    <cellStyle name="常规 179" xfId="129"/>
    <cellStyle name="常规 184" xfId="130"/>
    <cellStyle name="常规 83 2" xfId="131"/>
    <cellStyle name="常规 18" xfId="132"/>
    <cellStyle name="常规 23" xfId="133"/>
    <cellStyle name="常规 180" xfId="134"/>
    <cellStyle name="常规 225" xfId="135"/>
    <cellStyle name="常规 181" xfId="136"/>
    <cellStyle name="常规 226" xfId="137"/>
    <cellStyle name="常规 182" xfId="138"/>
    <cellStyle name="常规 183" xfId="139"/>
    <cellStyle name="常规 228" xfId="140"/>
    <cellStyle name="常规 19" xfId="141"/>
    <cellStyle name="常规 24" xfId="142"/>
    <cellStyle name="常规 191" xfId="143"/>
    <cellStyle name="常规 192" xfId="144"/>
    <cellStyle name="常规 193" xfId="145"/>
    <cellStyle name="常规 194" xfId="146"/>
    <cellStyle name="常规 198" xfId="147"/>
    <cellStyle name="常规 199" xfId="148"/>
    <cellStyle name="常规 2" xfId="149"/>
    <cellStyle name="常规 2 14" xfId="150"/>
    <cellStyle name="常规 2 18" xfId="151"/>
    <cellStyle name="常规_单位万_10" xfId="152"/>
    <cellStyle name="常规 2 2" xfId="153"/>
    <cellStyle name="常规 2 2 2" xfId="154"/>
    <cellStyle name="常规 37" xfId="155"/>
    <cellStyle name="常规 42" xfId="156"/>
    <cellStyle name="常规 20" xfId="157"/>
    <cellStyle name="常规 25" xfId="158"/>
    <cellStyle name="常规 29" xfId="159"/>
    <cellStyle name="常规 3" xfId="160"/>
    <cellStyle name="常规 32" xfId="161"/>
    <cellStyle name="常规 33" xfId="162"/>
    <cellStyle name="常规 35" xfId="163"/>
    <cellStyle name="常规 40" xfId="164"/>
    <cellStyle name="常规 36" xfId="165"/>
    <cellStyle name="常规 41" xfId="166"/>
    <cellStyle name="常规 38" xfId="167"/>
    <cellStyle name="常规 43" xfId="168"/>
    <cellStyle name="常规 4" xfId="169"/>
    <cellStyle name="常规 45" xfId="170"/>
    <cellStyle name="常规 46" xfId="171"/>
    <cellStyle name="常规 47" xfId="172"/>
    <cellStyle name="常规 48" xfId="173"/>
    <cellStyle name="常规 53" xfId="174"/>
    <cellStyle name="常规 49" xfId="175"/>
    <cellStyle name="常规 5" xfId="176"/>
    <cellStyle name="常规 55" xfId="177"/>
    <cellStyle name="常规 69" xfId="178"/>
    <cellStyle name="常规 7" xfId="179"/>
    <cellStyle name="常规 70" xfId="180"/>
    <cellStyle name="常规 71" xfId="181"/>
    <cellStyle name="常规 72" xfId="182"/>
    <cellStyle name="常规 75" xfId="183"/>
    <cellStyle name="常规 80" xfId="184"/>
    <cellStyle name="常规 76" xfId="185"/>
    <cellStyle name="常规 81" xfId="186"/>
    <cellStyle name="常规 79" xfId="187"/>
    <cellStyle name="常规 84" xfId="188"/>
    <cellStyle name="常规 8" xfId="189"/>
    <cellStyle name="常规 82" xfId="190"/>
    <cellStyle name="常规 83" xfId="191"/>
    <cellStyle name="常规 86" xfId="192"/>
    <cellStyle name="常规 91" xfId="193"/>
    <cellStyle name="常规 9" xfId="194"/>
    <cellStyle name="常规 92" xfId="195"/>
    <cellStyle name="常规 93" xfId="196"/>
    <cellStyle name="常规 95" xfId="197"/>
    <cellStyle name="常规 96" xfId="198"/>
    <cellStyle name="常规_县域排序3_30" xfId="199"/>
    <cellStyle name="常规_201108" xfId="200"/>
    <cellStyle name="常规_Sheet1" xfId="201"/>
    <cellStyle name="常规_Sheet4" xfId="202"/>
    <cellStyle name="常规_县域排序3" xfId="203"/>
    <cellStyle name="常规_县域排序3_10" xfId="204"/>
    <cellStyle name="常规_牡丹江" xfId="205"/>
    <cellStyle name="常规_对外经济" xfId="206"/>
    <cellStyle name="常规_对外经济_1" xfId="207"/>
    <cellStyle name="常规_对外经济_6" xfId="208"/>
    <cellStyle name="常规_对外经济_2" xfId="209"/>
    <cellStyle name="常规_对外经济_15" xfId="210"/>
    <cellStyle name="常规_对外经济_7" xfId="211"/>
    <cellStyle name="常规_对外经济_8" xfId="212"/>
    <cellStyle name="常规_对外经济_3" xfId="213"/>
    <cellStyle name="常规_对外经济_5" xfId="214"/>
    <cellStyle name="常规_对外经济_9" xfId="215"/>
    <cellStyle name="常规_对外经济_4" xfId="216"/>
    <cellStyle name="常规_对外经济_13" xfId="217"/>
    <cellStyle name="常规_对外经济_10" xfId="218"/>
    <cellStyle name="常规_对外经济_16" xfId="219"/>
    <cellStyle name="常规_对外经济_12" xfId="220"/>
    <cellStyle name="常规_对外经济_14" xfId="221"/>
    <cellStyle name="常规_进出口总额_1" xfId="222"/>
    <cellStyle name="常规_进出口总额_2" xfId="223"/>
    <cellStyle name="常规_进出口总额" xfId="224"/>
    <cellStyle name="常规_单位万_8" xfId="225"/>
    <cellStyle name="常规_单位万_7" xfId="226"/>
    <cellStyle name="常规_单位万_6" xfId="227"/>
    <cellStyle name="常规_单位万_4" xfId="228"/>
    <cellStyle name="常规_单位万_3" xfId="229"/>
    <cellStyle name="常规_单位万_1" xfId="230"/>
    <cellStyle name="常规_单位万_2" xfId="231"/>
    <cellStyle name="常规_单位万_9" xfId="232"/>
    <cellStyle name="常规_单位万_11" xfId="233"/>
    <cellStyle name="常规_月度分析指标框架(定)(1)" xfId="2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4"/>
  <sheetViews>
    <sheetView showZeros="0" workbookViewId="0" topLeftCell="A34">
      <selection activeCell="A12" sqref="A12"/>
    </sheetView>
  </sheetViews>
  <sheetFormatPr defaultColWidth="9.125" defaultRowHeight="14.25"/>
  <cols>
    <col min="1" max="1" width="38.25390625" style="6" bestFit="1" customWidth="1"/>
    <col min="2" max="16384" width="9.125" style="6" customWidth="1"/>
  </cols>
  <sheetData>
    <row r="1" ht="14.25">
      <c r="A1" s="495"/>
    </row>
    <row r="2" ht="14.25">
      <c r="A2" s="496"/>
    </row>
    <row r="3" ht="18.75" customHeight="1">
      <c r="A3" s="496"/>
    </row>
    <row r="4" ht="18.75" customHeight="1">
      <c r="A4" s="496"/>
    </row>
    <row r="5" ht="14.25">
      <c r="A5" s="3"/>
    </row>
    <row r="6" ht="14.25">
      <c r="A6" s="3"/>
    </row>
    <row r="7" ht="14.25">
      <c r="A7" s="3"/>
    </row>
    <row r="8" ht="20.25">
      <c r="A8" s="497" t="s">
        <v>0</v>
      </c>
    </row>
    <row r="9" ht="20.25">
      <c r="A9" s="497"/>
    </row>
    <row r="10" ht="20.25">
      <c r="A10" s="497"/>
    </row>
    <row r="11" ht="14.25">
      <c r="A11" s="3"/>
    </row>
    <row r="12" ht="20.25">
      <c r="A12" s="498">
        <v>2020.12</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499" t="s">
        <v>1</v>
      </c>
    </row>
    <row r="29" ht="14.25">
      <c r="A29" s="499" t="s">
        <v>2</v>
      </c>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9"/>
  <sheetViews>
    <sheetView showZeros="0" workbookViewId="0" topLeftCell="A7">
      <selection activeCell="F13" sqref="F13"/>
    </sheetView>
  </sheetViews>
  <sheetFormatPr defaultColWidth="9.00390625" defaultRowHeight="14.25"/>
  <cols>
    <col min="1" max="1" width="23.75390625" style="6" customWidth="1"/>
    <col min="2" max="2" width="9.625" style="7" customWidth="1"/>
    <col min="3" max="3" width="10.00390625" style="7" customWidth="1"/>
    <col min="4" max="37" width="9.125" style="6" bestFit="1" customWidth="1"/>
    <col min="38" max="39" width="9.125" style="0" bestFit="1" customWidth="1"/>
  </cols>
  <sheetData>
    <row r="1" spans="1:3" ht="18" customHeight="1">
      <c r="A1" s="257"/>
      <c r="B1" s="357"/>
      <c r="C1" s="357"/>
    </row>
    <row r="2" spans="1:3" ht="20.25" customHeight="1">
      <c r="A2" s="358" t="s">
        <v>168</v>
      </c>
      <c r="B2" s="359"/>
      <c r="C2" s="359"/>
    </row>
    <row r="3" spans="1:3" ht="31.5" customHeight="1">
      <c r="A3" s="360" t="s">
        <v>169</v>
      </c>
      <c r="B3" s="361" t="s">
        <v>45</v>
      </c>
      <c r="C3" s="66" t="s">
        <v>46</v>
      </c>
    </row>
    <row r="4" spans="1:3" ht="31.5" customHeight="1">
      <c r="A4" s="362" t="s">
        <v>57</v>
      </c>
      <c r="B4" s="363"/>
      <c r="C4" s="364">
        <v>0.39043180381439413</v>
      </c>
    </row>
    <row r="5" spans="1:3" ht="31.5" customHeight="1">
      <c r="A5" s="365" t="s">
        <v>170</v>
      </c>
      <c r="B5" s="366"/>
      <c r="C5" s="366"/>
    </row>
    <row r="6" spans="1:3" ht="31.5" customHeight="1">
      <c r="A6" s="367" t="s">
        <v>171</v>
      </c>
      <c r="B6" s="368"/>
      <c r="C6" s="366">
        <v>1.37198472095821</v>
      </c>
    </row>
    <row r="7" spans="1:3" ht="31.5" customHeight="1">
      <c r="A7" s="367" t="s">
        <v>172</v>
      </c>
      <c r="B7" s="368"/>
      <c r="C7" s="366">
        <v>-17.078298722452715</v>
      </c>
    </row>
    <row r="8" spans="1:3" ht="31.5" customHeight="1">
      <c r="A8" s="367" t="s">
        <v>173</v>
      </c>
      <c r="B8" s="369"/>
      <c r="C8" s="54"/>
    </row>
    <row r="9" spans="1:3" ht="31.5" customHeight="1">
      <c r="A9" s="367" t="s">
        <v>174</v>
      </c>
      <c r="B9" s="369"/>
      <c r="C9" s="54">
        <v>0.6211216617580106</v>
      </c>
    </row>
    <row r="10" spans="1:3" ht="31.5" customHeight="1">
      <c r="A10" s="370" t="s">
        <v>175</v>
      </c>
      <c r="B10" s="371"/>
      <c r="C10" s="372">
        <v>-0.8410693683346295</v>
      </c>
    </row>
    <row r="11" spans="1:3" ht="15" customHeight="1">
      <c r="A11" s="153"/>
      <c r="B11" s="29"/>
      <c r="C11" s="24"/>
    </row>
    <row r="12" spans="1:3" ht="31.5" customHeight="1">
      <c r="A12" s="360" t="s">
        <v>44</v>
      </c>
      <c r="B12" s="46" t="s">
        <v>75</v>
      </c>
      <c r="C12" s="66" t="s">
        <v>46</v>
      </c>
    </row>
    <row r="13" spans="1:3" ht="40.5" customHeight="1">
      <c r="A13" s="153" t="s">
        <v>53</v>
      </c>
      <c r="B13" s="373">
        <v>2565109</v>
      </c>
      <c r="C13" s="374">
        <v>18.5</v>
      </c>
    </row>
    <row r="14" spans="1:3" ht="41.25" customHeight="1">
      <c r="A14" s="375" t="s">
        <v>54</v>
      </c>
      <c r="B14" s="376">
        <v>2563679</v>
      </c>
      <c r="C14" s="377">
        <v>18.7</v>
      </c>
    </row>
    <row r="15" spans="1:3" ht="31.5" customHeight="1">
      <c r="A15" s="375" t="s">
        <v>176</v>
      </c>
      <c r="B15" s="378">
        <v>14322.86</v>
      </c>
      <c r="C15" s="379">
        <v>-29.124506147914136</v>
      </c>
    </row>
    <row r="16" spans="1:3" ht="40.5" customHeight="1">
      <c r="A16" s="375" t="s">
        <v>177</v>
      </c>
      <c r="B16" s="380">
        <v>202.55</v>
      </c>
      <c r="C16" s="48">
        <v>-68.11290754238756</v>
      </c>
    </row>
    <row r="17" spans="1:3" ht="33.75" customHeight="1">
      <c r="A17" s="381"/>
      <c r="B17" s="381"/>
      <c r="C17" s="381"/>
    </row>
    <row r="18" ht="14.25">
      <c r="A18" s="310"/>
    </row>
    <row r="19" ht="14.25">
      <c r="A19" s="310"/>
    </row>
  </sheetData>
  <sheetProtection/>
  <mergeCells count="2">
    <mergeCell ref="A2:C2"/>
    <mergeCell ref="A17:C17"/>
  </mergeCells>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C31"/>
  <sheetViews>
    <sheetView showZeros="0" workbookViewId="0" topLeftCell="A10">
      <selection activeCell="G28" sqref="G28"/>
    </sheetView>
  </sheetViews>
  <sheetFormatPr defaultColWidth="9.125" defaultRowHeight="14.25"/>
  <cols>
    <col min="1" max="1" width="27.00390625" style="256" customWidth="1"/>
    <col min="2" max="2" width="12.125" style="335" customWidth="1"/>
    <col min="3" max="3" width="12.375" style="336" customWidth="1"/>
    <col min="4" max="4" width="16.25390625" style="256" customWidth="1"/>
    <col min="5" max="5" width="19.125" style="256" customWidth="1"/>
    <col min="6" max="6" width="9.00390625" style="256" customWidth="1"/>
    <col min="7" max="7" width="9.00390625" style="0" bestFit="1" customWidth="1"/>
  </cols>
  <sheetData>
    <row r="1" spans="1:3" s="334" customFormat="1" ht="18" customHeight="1">
      <c r="A1" s="337"/>
      <c r="B1" s="338"/>
      <c r="C1" s="338"/>
    </row>
    <row r="2" spans="1:3" ht="20.25" customHeight="1">
      <c r="A2" s="312" t="s">
        <v>178</v>
      </c>
      <c r="B2" s="339" t="s">
        <v>179</v>
      </c>
      <c r="C2" s="339"/>
    </row>
    <row r="3" spans="1:3" ht="39.75" customHeight="1">
      <c r="A3" s="340" t="s">
        <v>157</v>
      </c>
      <c r="B3" s="46" t="s">
        <v>75</v>
      </c>
      <c r="C3" s="341" t="s">
        <v>46</v>
      </c>
    </row>
    <row r="4" spans="1:3" ht="16.5" customHeight="1">
      <c r="A4" s="342" t="s">
        <v>180</v>
      </c>
      <c r="B4" s="343"/>
      <c r="C4" s="343"/>
    </row>
    <row r="5" spans="1:3" ht="16.5" customHeight="1">
      <c r="A5" s="344" t="s">
        <v>181</v>
      </c>
      <c r="B5" s="345"/>
      <c r="C5" s="345"/>
    </row>
    <row r="6" spans="1:3" ht="16.5" customHeight="1">
      <c r="A6" s="344" t="s">
        <v>182</v>
      </c>
      <c r="B6" s="345"/>
      <c r="C6" s="345"/>
    </row>
    <row r="7" spans="1:3" ht="16.5" customHeight="1">
      <c r="A7" s="344" t="s">
        <v>183</v>
      </c>
      <c r="B7" s="345"/>
      <c r="C7" s="346"/>
    </row>
    <row r="8" spans="1:3" ht="16.5" customHeight="1">
      <c r="A8" s="344" t="s">
        <v>184</v>
      </c>
      <c r="B8" s="345"/>
      <c r="C8" s="345"/>
    </row>
    <row r="9" spans="1:3" ht="16.5" customHeight="1">
      <c r="A9" s="344" t="s">
        <v>185</v>
      </c>
      <c r="B9" s="345"/>
      <c r="C9" s="345"/>
    </row>
    <row r="10" spans="1:3" ht="16.5" customHeight="1">
      <c r="A10" s="344" t="s">
        <v>186</v>
      </c>
      <c r="B10" s="347"/>
      <c r="C10" s="345"/>
    </row>
    <row r="11" spans="1:3" ht="16.5" customHeight="1">
      <c r="A11" s="344" t="s">
        <v>187</v>
      </c>
      <c r="B11" s="345"/>
      <c r="C11" s="345"/>
    </row>
    <row r="12" spans="1:3" ht="16.5" customHeight="1">
      <c r="A12" s="344" t="s">
        <v>188</v>
      </c>
      <c r="B12" s="345"/>
      <c r="C12" s="345"/>
    </row>
    <row r="13" spans="1:3" ht="16.5" customHeight="1">
      <c r="A13" s="344" t="s">
        <v>189</v>
      </c>
      <c r="B13" s="345"/>
      <c r="C13" s="345"/>
    </row>
    <row r="14" spans="1:3" ht="16.5" customHeight="1">
      <c r="A14" s="344" t="s">
        <v>182</v>
      </c>
      <c r="B14" s="345"/>
      <c r="C14" s="345"/>
    </row>
    <row r="15" spans="1:3" ht="16.5" customHeight="1">
      <c r="A15" s="344" t="s">
        <v>183</v>
      </c>
      <c r="B15" s="345"/>
      <c r="C15" s="345"/>
    </row>
    <row r="16" spans="1:3" ht="16.5" customHeight="1">
      <c r="A16" s="344" t="s">
        <v>184</v>
      </c>
      <c r="B16" s="345"/>
      <c r="C16" s="345"/>
    </row>
    <row r="17" spans="1:3" ht="16.5" customHeight="1">
      <c r="A17" s="344" t="s">
        <v>185</v>
      </c>
      <c r="B17" s="345"/>
      <c r="C17" s="345"/>
    </row>
    <row r="18" spans="1:3" ht="16.5" customHeight="1">
      <c r="A18" s="344" t="s">
        <v>186</v>
      </c>
      <c r="B18" s="345"/>
      <c r="C18" s="345"/>
    </row>
    <row r="19" spans="1:3" ht="16.5" customHeight="1">
      <c r="A19" s="344" t="s">
        <v>187</v>
      </c>
      <c r="B19" s="348"/>
      <c r="C19" s="345"/>
    </row>
    <row r="20" spans="1:3" ht="16.5" customHeight="1">
      <c r="A20" s="344" t="s">
        <v>188</v>
      </c>
      <c r="B20" s="348"/>
      <c r="C20" s="345"/>
    </row>
    <row r="21" spans="1:3" ht="16.5" customHeight="1">
      <c r="A21" s="344" t="s">
        <v>190</v>
      </c>
      <c r="B21" s="345"/>
      <c r="C21" s="345"/>
    </row>
    <row r="22" spans="1:3" ht="16.5" customHeight="1">
      <c r="A22" s="344" t="s">
        <v>191</v>
      </c>
      <c r="B22" s="345"/>
      <c r="C22" s="345"/>
    </row>
    <row r="23" spans="1:3" ht="16.5" customHeight="1">
      <c r="A23" s="344" t="s">
        <v>192</v>
      </c>
      <c r="B23" s="345"/>
      <c r="C23" s="345"/>
    </row>
    <row r="24" spans="1:3" ht="16.5" customHeight="1">
      <c r="A24" s="344" t="s">
        <v>191</v>
      </c>
      <c r="B24" s="345"/>
      <c r="C24" s="345"/>
    </row>
    <row r="25" spans="1:3" ht="16.5" customHeight="1">
      <c r="A25" s="349" t="s">
        <v>193</v>
      </c>
      <c r="B25" s="345"/>
      <c r="C25" s="345"/>
    </row>
    <row r="26" spans="1:3" ht="16.5" customHeight="1">
      <c r="A26" s="349" t="s">
        <v>191</v>
      </c>
      <c r="B26" s="345"/>
      <c r="C26" s="345"/>
    </row>
    <row r="27" spans="1:3" ht="16.5" customHeight="1">
      <c r="A27" s="349" t="s">
        <v>194</v>
      </c>
      <c r="B27" s="350"/>
      <c r="C27" s="351"/>
    </row>
    <row r="28" spans="1:3" ht="16.5" customHeight="1">
      <c r="A28" s="349" t="s">
        <v>195</v>
      </c>
      <c r="B28" s="350"/>
      <c r="C28" s="351"/>
    </row>
    <row r="29" spans="1:3" ht="16.5" customHeight="1">
      <c r="A29" s="349" t="s">
        <v>196</v>
      </c>
      <c r="B29" s="350"/>
      <c r="C29" s="351"/>
    </row>
    <row r="30" spans="1:3" ht="16.5" customHeight="1">
      <c r="A30" s="352" t="s">
        <v>197</v>
      </c>
      <c r="B30" s="353"/>
      <c r="C30" s="354"/>
    </row>
    <row r="31" spans="1:3" ht="14.25">
      <c r="A31" s="355" t="s">
        <v>198</v>
      </c>
      <c r="B31" s="356"/>
      <c r="C31" s="356"/>
    </row>
  </sheetData>
  <sheetProtection/>
  <mergeCells count="2">
    <mergeCell ref="B2:C2"/>
    <mergeCell ref="A31:C31"/>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E18"/>
  <sheetViews>
    <sheetView zoomScaleSheetLayoutView="100" workbookViewId="0" topLeftCell="A1">
      <selection activeCell="J13" sqref="J13"/>
    </sheetView>
  </sheetViews>
  <sheetFormatPr defaultColWidth="9.00390625" defaultRowHeight="14.25"/>
  <cols>
    <col min="1" max="1" width="18.875" style="276" customWidth="1"/>
    <col min="2" max="2" width="7.50390625" style="311" customWidth="1"/>
    <col min="3" max="3" width="9.875" style="311" bestFit="1" customWidth="1"/>
    <col min="4" max="4" width="9.75390625" style="311" customWidth="1"/>
    <col min="5" max="5" width="9.50390625" style="311" bestFit="1" customWidth="1"/>
    <col min="6" max="24" width="9.125" style="311" bestFit="1" customWidth="1"/>
    <col min="25" max="25" width="9.125" style="0" bestFit="1" customWidth="1"/>
  </cols>
  <sheetData>
    <row r="2" spans="1:4" ht="15.75">
      <c r="A2" s="312" t="s">
        <v>199</v>
      </c>
      <c r="C2" s="313" t="s">
        <v>200</v>
      </c>
      <c r="D2" s="313"/>
    </row>
    <row r="3" spans="1:4" ht="15.75" customHeight="1">
      <c r="A3" s="314" t="s">
        <v>157</v>
      </c>
      <c r="B3" s="315" t="s">
        <v>201</v>
      </c>
      <c r="C3" s="315" t="s">
        <v>201</v>
      </c>
      <c r="D3" s="315" t="s">
        <v>201</v>
      </c>
    </row>
    <row r="4" spans="1:4" ht="31.5" customHeight="1">
      <c r="A4" s="316"/>
      <c r="B4" s="317" t="s">
        <v>202</v>
      </c>
      <c r="C4" s="318" t="s">
        <v>203</v>
      </c>
      <c r="D4" s="318" t="s">
        <v>204</v>
      </c>
    </row>
    <row r="5" spans="1:4" ht="36.75" customHeight="1">
      <c r="A5" s="319" t="s">
        <v>205</v>
      </c>
      <c r="B5" s="320">
        <v>100.95371975</v>
      </c>
      <c r="C5" s="320">
        <v>101.6199708</v>
      </c>
      <c r="D5" s="321">
        <v>102.41874701</v>
      </c>
    </row>
    <row r="6" spans="1:4" ht="36.75" customHeight="1">
      <c r="A6" s="322" t="s">
        <v>206</v>
      </c>
      <c r="B6" s="323">
        <v>102.54617063</v>
      </c>
      <c r="C6" s="323">
        <v>104.09291301</v>
      </c>
      <c r="D6" s="324">
        <v>108.66865815</v>
      </c>
    </row>
    <row r="7" spans="1:4" ht="36.75" customHeight="1">
      <c r="A7" s="322" t="s">
        <v>207</v>
      </c>
      <c r="B7" s="323">
        <v>99.69933361</v>
      </c>
      <c r="C7" s="323">
        <v>99.76168309</v>
      </c>
      <c r="D7" s="324">
        <v>99.4911643</v>
      </c>
    </row>
    <row r="8" spans="1:4" ht="36.75" customHeight="1">
      <c r="A8" s="322" t="s">
        <v>208</v>
      </c>
      <c r="B8" s="323">
        <v>100</v>
      </c>
      <c r="C8" s="325">
        <v>102.12082828</v>
      </c>
      <c r="D8" s="324">
        <v>99.8103278</v>
      </c>
    </row>
    <row r="9" spans="1:4" ht="36.75" customHeight="1">
      <c r="A9" s="322" t="s">
        <v>209</v>
      </c>
      <c r="B9" s="325">
        <v>100.39289837</v>
      </c>
      <c r="C9" s="325">
        <v>99.94097332</v>
      </c>
      <c r="D9" s="324">
        <v>99.93026796</v>
      </c>
    </row>
    <row r="10" spans="1:4" ht="36.75" customHeight="1">
      <c r="A10" s="322" t="s">
        <v>210</v>
      </c>
      <c r="B10" s="323">
        <v>101.07725468</v>
      </c>
      <c r="C10" s="323">
        <v>97.28157433</v>
      </c>
      <c r="D10" s="324">
        <v>96.41009892</v>
      </c>
    </row>
    <row r="11" spans="1:4" ht="36.75" customHeight="1">
      <c r="A11" s="322" t="s">
        <v>211</v>
      </c>
      <c r="B11" s="323">
        <v>100.05312439</v>
      </c>
      <c r="C11" s="323">
        <v>101.48694832</v>
      </c>
      <c r="D11" s="324">
        <v>101.55850557</v>
      </c>
    </row>
    <row r="12" spans="1:4" ht="36.75" customHeight="1">
      <c r="A12" s="322" t="s">
        <v>212</v>
      </c>
      <c r="B12" s="323">
        <v>100.14413983</v>
      </c>
      <c r="C12" s="323">
        <v>100.63203834</v>
      </c>
      <c r="D12" s="324">
        <v>100.31427183</v>
      </c>
    </row>
    <row r="13" spans="1:4" ht="36.75" customHeight="1">
      <c r="A13" s="322" t="s">
        <v>213</v>
      </c>
      <c r="B13" s="323">
        <v>100.39177831</v>
      </c>
      <c r="C13" s="323">
        <v>101.06139454</v>
      </c>
      <c r="D13" s="324">
        <v>103.07330504</v>
      </c>
    </row>
    <row r="14" spans="1:5" ht="36.75" customHeight="1">
      <c r="A14" s="326" t="s">
        <v>214</v>
      </c>
      <c r="B14" s="321">
        <v>100.10180000000001</v>
      </c>
      <c r="C14" s="327">
        <v>100.7076</v>
      </c>
      <c r="D14" s="328">
        <v>101.2292</v>
      </c>
      <c r="E14" s="321"/>
    </row>
    <row r="15" spans="1:5" ht="36.75" customHeight="1">
      <c r="A15" s="322" t="s">
        <v>215</v>
      </c>
      <c r="B15" s="323">
        <v>100.35520000000001</v>
      </c>
      <c r="C15" s="323">
        <v>102.07050000000001</v>
      </c>
      <c r="D15" s="329">
        <v>101.05770000000001</v>
      </c>
      <c r="E15" s="323"/>
    </row>
    <row r="16" spans="1:5" ht="36.75" customHeight="1">
      <c r="A16" s="322" t="s">
        <v>216</v>
      </c>
      <c r="B16" s="323">
        <v>99.66290000000001</v>
      </c>
      <c r="C16" s="323">
        <v>98.41550000000001</v>
      </c>
      <c r="D16" s="329">
        <v>101.5582</v>
      </c>
      <c r="E16" s="323"/>
    </row>
    <row r="17" spans="1:5" ht="36.75" customHeight="1">
      <c r="A17" s="330" t="s">
        <v>217</v>
      </c>
      <c r="B17" s="331">
        <v>100</v>
      </c>
      <c r="C17" s="331">
        <v>100</v>
      </c>
      <c r="D17" s="331">
        <v>100</v>
      </c>
      <c r="E17" s="323"/>
    </row>
    <row r="18" spans="1:3" ht="15.75" customHeight="1">
      <c r="A18" s="332"/>
      <c r="B18" s="333"/>
      <c r="C18" s="333"/>
    </row>
    <row r="19" ht="15.75" customHeight="1"/>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L19"/>
  <sheetViews>
    <sheetView showZeros="0" zoomScale="96" zoomScaleNormal="96" zoomScaleSheetLayoutView="95" workbookViewId="0" topLeftCell="A1">
      <selection activeCell="B11" sqref="B11"/>
    </sheetView>
  </sheetViews>
  <sheetFormatPr defaultColWidth="9.00390625" defaultRowHeight="12.75" customHeight="1"/>
  <cols>
    <col min="1" max="1" width="25.75390625" style="6" customWidth="1"/>
    <col min="2" max="2" width="8.875" style="295" bestFit="1" customWidth="1"/>
    <col min="3" max="3" width="12.25390625" style="6" customWidth="1"/>
    <col min="4" max="12" width="9.125" style="6" bestFit="1" customWidth="1"/>
    <col min="13" max="13" width="9.125" style="0" bestFit="1" customWidth="1"/>
  </cols>
  <sheetData>
    <row r="1" spans="1:3" s="1" customFormat="1" ht="18" customHeight="1">
      <c r="A1" s="257"/>
      <c r="B1" s="258"/>
      <c r="C1" s="75"/>
    </row>
    <row r="2" spans="1:3" ht="13.5" customHeight="1">
      <c r="A2" s="147" t="s">
        <v>218</v>
      </c>
      <c r="B2" s="296"/>
      <c r="C2" s="148"/>
    </row>
    <row r="3" spans="1:3" ht="37.5" customHeight="1">
      <c r="A3" s="297" t="s">
        <v>157</v>
      </c>
      <c r="B3" s="77" t="s">
        <v>75</v>
      </c>
      <c r="C3" s="298" t="s">
        <v>46</v>
      </c>
    </row>
    <row r="4" spans="1:3" s="2" customFormat="1" ht="27" customHeight="1">
      <c r="A4" s="299" t="s">
        <v>63</v>
      </c>
      <c r="B4" s="300">
        <v>545433</v>
      </c>
      <c r="C4" s="301">
        <v>-7.220982370671763</v>
      </c>
    </row>
    <row r="5" spans="1:3" s="2" customFormat="1" ht="27" customHeight="1">
      <c r="A5" s="302" t="s">
        <v>219</v>
      </c>
      <c r="B5" s="300">
        <v>349506</v>
      </c>
      <c r="C5" s="301">
        <v>-10.590095241018872</v>
      </c>
    </row>
    <row r="6" spans="1:3" s="2" customFormat="1" ht="27" customHeight="1">
      <c r="A6" s="299" t="s">
        <v>220</v>
      </c>
      <c r="B6" s="300">
        <v>114508</v>
      </c>
      <c r="C6" s="301">
        <v>-11.271938320870944</v>
      </c>
    </row>
    <row r="7" spans="1:3" s="2" customFormat="1" ht="27" customHeight="1">
      <c r="A7" s="299" t="s">
        <v>221</v>
      </c>
      <c r="B7" s="300">
        <v>44383</v>
      </c>
      <c r="C7" s="301">
        <v>12.60433844982876</v>
      </c>
    </row>
    <row r="8" spans="1:3" s="2" customFormat="1" ht="27" customHeight="1">
      <c r="A8" s="299" t="s">
        <v>222</v>
      </c>
      <c r="B8" s="300">
        <v>10303</v>
      </c>
      <c r="C8" s="301">
        <v>-19.558088694565896</v>
      </c>
    </row>
    <row r="9" spans="1:3" s="2" customFormat="1" ht="24.75" customHeight="1">
      <c r="A9" s="299" t="s">
        <v>223</v>
      </c>
      <c r="B9" s="300">
        <v>35243</v>
      </c>
      <c r="C9" s="301">
        <v>-4.230978260869563</v>
      </c>
    </row>
    <row r="10" spans="1:12" s="170" customFormat="1" ht="24.75" customHeight="1">
      <c r="A10" s="302" t="s">
        <v>224</v>
      </c>
      <c r="B10" s="300">
        <v>22004</v>
      </c>
      <c r="C10" s="301">
        <v>1.0099155343371393</v>
      </c>
      <c r="D10" s="2"/>
      <c r="E10" s="2"/>
      <c r="F10" s="2"/>
      <c r="G10" s="2"/>
      <c r="H10" s="2"/>
      <c r="I10" s="2"/>
      <c r="J10" s="2"/>
      <c r="K10" s="2"/>
      <c r="L10" s="2"/>
    </row>
    <row r="11" spans="1:12" s="170" customFormat="1" ht="24.75" customHeight="1">
      <c r="A11" s="303" t="s">
        <v>64</v>
      </c>
      <c r="B11" s="300">
        <v>2847941</v>
      </c>
      <c r="C11" s="301">
        <v>1.5540444165513634</v>
      </c>
      <c r="D11" s="2"/>
      <c r="E11" s="2"/>
      <c r="F11" s="2"/>
      <c r="G11" s="2"/>
      <c r="H11" s="2"/>
      <c r="I11" s="2"/>
      <c r="J11" s="2"/>
      <c r="K11" s="2"/>
      <c r="L11" s="2"/>
    </row>
    <row r="12" spans="1:12" s="170" customFormat="1" ht="24.75" customHeight="1">
      <c r="A12" s="299" t="s">
        <v>225</v>
      </c>
      <c r="B12" s="300">
        <v>7387</v>
      </c>
      <c r="C12" s="301">
        <v>114.61359674607786</v>
      </c>
      <c r="D12" s="2"/>
      <c r="E12" s="2"/>
      <c r="F12" s="2"/>
      <c r="G12" s="2"/>
      <c r="H12" s="2"/>
      <c r="I12" s="2"/>
      <c r="J12" s="2"/>
      <c r="K12" s="2"/>
      <c r="L12" s="2"/>
    </row>
    <row r="13" spans="1:9" s="170" customFormat="1" ht="24.75" customHeight="1">
      <c r="A13" s="299" t="s">
        <v>226</v>
      </c>
      <c r="B13" s="300">
        <v>361644</v>
      </c>
      <c r="C13" s="301">
        <v>-4.988545366653355</v>
      </c>
      <c r="D13" s="2"/>
      <c r="E13" s="2"/>
      <c r="F13" s="2"/>
      <c r="G13" s="2"/>
      <c r="H13" s="2"/>
      <c r="I13" s="2"/>
    </row>
    <row r="14" spans="1:9" s="170" customFormat="1" ht="24.75" customHeight="1">
      <c r="A14" s="304" t="s">
        <v>227</v>
      </c>
      <c r="B14" s="305">
        <v>305678</v>
      </c>
      <c r="C14" s="306">
        <v>2.533844977257786</v>
      </c>
      <c r="D14" s="2"/>
      <c r="E14" s="2"/>
      <c r="F14" s="2"/>
      <c r="G14" s="2"/>
      <c r="H14" s="2"/>
      <c r="I14" s="2"/>
    </row>
    <row r="15" spans="1:9" s="170" customFormat="1" ht="24.75" customHeight="1">
      <c r="A15" s="299" t="s">
        <v>228</v>
      </c>
      <c r="B15" s="300">
        <v>273807</v>
      </c>
      <c r="C15" s="301">
        <v>45.826631586796054</v>
      </c>
      <c r="D15" s="2"/>
      <c r="E15" s="2"/>
      <c r="F15" s="2"/>
      <c r="G15" s="2"/>
      <c r="H15" s="2"/>
      <c r="I15" s="2"/>
    </row>
    <row r="16" spans="1:12" ht="24.75" customHeight="1">
      <c r="A16" s="307" t="s">
        <v>229</v>
      </c>
      <c r="B16" s="295">
        <v>203384</v>
      </c>
      <c r="C16" s="308">
        <v>-6.431607809940928</v>
      </c>
      <c r="J16"/>
      <c r="K16"/>
      <c r="L16"/>
    </row>
    <row r="17" spans="1:12" ht="24.75" customHeight="1">
      <c r="A17" s="299" t="s">
        <v>230</v>
      </c>
      <c r="B17" s="300">
        <v>737514</v>
      </c>
      <c r="C17" s="301">
        <v>13.738063513213405</v>
      </c>
      <c r="J17"/>
      <c r="K17"/>
      <c r="L17"/>
    </row>
    <row r="18" spans="1:3" ht="24.75" customHeight="1">
      <c r="A18" s="94" t="s">
        <v>231</v>
      </c>
      <c r="B18" s="49">
        <v>2420360</v>
      </c>
      <c r="C18" s="309">
        <v>3.06943674969051</v>
      </c>
    </row>
    <row r="19" ht="24.75" customHeight="1">
      <c r="A19" s="310"/>
    </row>
    <row r="20" ht="24.75" customHeight="1"/>
  </sheetData>
  <sheetProtection/>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D11"/>
  <sheetViews>
    <sheetView showZeros="0" zoomScale="90" zoomScaleNormal="90" workbookViewId="0" topLeftCell="A1">
      <selection activeCell="E4" sqref="E4"/>
    </sheetView>
  </sheetViews>
  <sheetFormatPr defaultColWidth="9.125" defaultRowHeight="14.25"/>
  <cols>
    <col min="1" max="1" width="23.875" style="276" customWidth="1"/>
    <col min="2" max="2" width="11.125" style="277" bestFit="1" customWidth="1"/>
    <col min="3" max="3" width="10.00390625" style="278" customWidth="1"/>
    <col min="4" max="4" width="9.00390625" style="279" customWidth="1"/>
    <col min="5" max="107" width="9.125" style="279" customWidth="1"/>
    <col min="108" max="132" width="9.00390625" style="279" customWidth="1"/>
    <col min="133" max="133" width="9.00390625" style="0" bestFit="1" customWidth="1"/>
  </cols>
  <sheetData>
    <row r="1" spans="1:3" s="274" customFormat="1" ht="18" customHeight="1">
      <c r="A1" s="280"/>
      <c r="B1" s="281"/>
      <c r="C1" s="282"/>
    </row>
    <row r="2" spans="1:3" ht="20.25" customHeight="1">
      <c r="A2" s="283" t="s">
        <v>232</v>
      </c>
      <c r="B2" s="284"/>
      <c r="C2" s="284"/>
    </row>
    <row r="3" spans="1:3" s="275" customFormat="1" ht="39.75" customHeight="1">
      <c r="A3" s="285" t="s">
        <v>74</v>
      </c>
      <c r="B3" s="46" t="s">
        <v>75</v>
      </c>
      <c r="C3" s="286" t="s">
        <v>233</v>
      </c>
    </row>
    <row r="4" spans="1:3" s="275" customFormat="1" ht="54" customHeight="1">
      <c r="A4" s="287" t="s">
        <v>66</v>
      </c>
      <c r="B4" s="288">
        <v>18875331</v>
      </c>
      <c r="C4" s="288">
        <v>2345412.5277999993</v>
      </c>
    </row>
    <row r="5" spans="1:3" s="275" customFormat="1" ht="54" customHeight="1">
      <c r="A5" s="287" t="s">
        <v>234</v>
      </c>
      <c r="B5" s="288">
        <v>2907213.912063308</v>
      </c>
      <c r="C5" s="288">
        <v>241087.9997720765</v>
      </c>
    </row>
    <row r="6" spans="1:3" s="275" customFormat="1" ht="54" customHeight="1">
      <c r="A6" s="287" t="s">
        <v>235</v>
      </c>
      <c r="B6" s="288">
        <v>12017855.463716798</v>
      </c>
      <c r="C6" s="288">
        <v>1889738.1445437204</v>
      </c>
    </row>
    <row r="7" spans="1:3" s="275" customFormat="1" ht="54" customHeight="1">
      <c r="A7" s="289" t="s">
        <v>68</v>
      </c>
      <c r="B7" s="288">
        <v>7496414</v>
      </c>
      <c r="C7" s="288">
        <v>805758.8866109997</v>
      </c>
    </row>
    <row r="8" spans="1:3" s="275" customFormat="1" ht="54" customHeight="1">
      <c r="A8" s="290" t="s">
        <v>236</v>
      </c>
      <c r="B8" s="288">
        <v>2698223</v>
      </c>
      <c r="C8" s="288">
        <v>175598</v>
      </c>
    </row>
    <row r="9" spans="1:3" s="275" customFormat="1" ht="54" customHeight="1">
      <c r="A9" s="290" t="s">
        <v>237</v>
      </c>
      <c r="B9" s="288">
        <v>4615347</v>
      </c>
      <c r="C9" s="288">
        <v>505900</v>
      </c>
    </row>
    <row r="10" spans="1:3" s="275" customFormat="1" ht="54" customHeight="1">
      <c r="A10" s="290" t="s">
        <v>238</v>
      </c>
      <c r="B10" s="288">
        <v>182781</v>
      </c>
      <c r="C10" s="288">
        <v>125988.707169</v>
      </c>
    </row>
    <row r="11" spans="1:4" s="275" customFormat="1" ht="54" customHeight="1">
      <c r="A11" s="291" t="s">
        <v>239</v>
      </c>
      <c r="B11" s="292">
        <v>4</v>
      </c>
      <c r="C11" s="293">
        <v>-1787</v>
      </c>
      <c r="D11" s="294"/>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E16"/>
  <sheetViews>
    <sheetView showZeros="0" zoomScaleSheetLayoutView="70" workbookViewId="0" topLeftCell="A2">
      <selection activeCell="C15" sqref="B4:C15"/>
    </sheetView>
  </sheetViews>
  <sheetFormatPr defaultColWidth="9.00390625" defaultRowHeight="14.25"/>
  <cols>
    <col min="1" max="1" width="21.125" style="6" customWidth="1"/>
    <col min="2" max="2" width="10.75390625" style="5" customWidth="1"/>
    <col min="3" max="3" width="10.00390625" style="6" customWidth="1"/>
    <col min="4" max="31" width="9.125" style="6" bestFit="1" customWidth="1"/>
    <col min="32" max="32" width="9.125" style="0" bestFit="1" customWidth="1"/>
  </cols>
  <sheetData>
    <row r="1" spans="1:3" s="1" customFormat="1" ht="18" customHeight="1">
      <c r="A1" s="257"/>
      <c r="B1" s="258"/>
      <c r="C1" s="258"/>
    </row>
    <row r="2" spans="1:3" ht="20.25" customHeight="1">
      <c r="A2" s="259" t="s">
        <v>240</v>
      </c>
      <c r="B2" s="260"/>
      <c r="C2" s="260"/>
    </row>
    <row r="3" spans="1:3" ht="39.75" customHeight="1">
      <c r="A3" s="261" t="s">
        <v>157</v>
      </c>
      <c r="B3" s="46" t="s">
        <v>75</v>
      </c>
      <c r="C3" s="262" t="s">
        <v>46</v>
      </c>
    </row>
    <row r="4" spans="1:3" ht="33.75" customHeight="1">
      <c r="A4" s="92" t="s">
        <v>241</v>
      </c>
      <c r="B4" s="263">
        <v>529942.93</v>
      </c>
      <c r="C4" s="264">
        <v>0.952</v>
      </c>
    </row>
    <row r="5" spans="1:3" ht="33.75" customHeight="1">
      <c r="A5" s="92" t="s">
        <v>242</v>
      </c>
      <c r="B5" s="265">
        <v>385296.79</v>
      </c>
      <c r="C5" s="266">
        <v>-2.7384</v>
      </c>
    </row>
    <row r="6" spans="1:3" ht="33.75" customHeight="1">
      <c r="A6" s="92" t="s">
        <v>243</v>
      </c>
      <c r="B6" s="267">
        <v>19648</v>
      </c>
      <c r="C6" s="266">
        <v>21.0698</v>
      </c>
    </row>
    <row r="7" spans="1:3" ht="33.75" customHeight="1">
      <c r="A7" s="92" t="s">
        <v>244</v>
      </c>
      <c r="B7" s="265">
        <v>252014.76</v>
      </c>
      <c r="C7" s="266">
        <v>-2.0581</v>
      </c>
    </row>
    <row r="8" spans="1:3" ht="33.75" customHeight="1">
      <c r="A8" s="92" t="s">
        <v>245</v>
      </c>
      <c r="B8" s="265">
        <v>246154.33</v>
      </c>
      <c r="C8" s="266">
        <v>-1.1886</v>
      </c>
    </row>
    <row r="9" spans="1:3" ht="33.75" customHeight="1">
      <c r="A9" s="85" t="s">
        <v>246</v>
      </c>
      <c r="B9" s="265">
        <v>113634.03</v>
      </c>
      <c r="C9" s="266">
        <v>-7.3176</v>
      </c>
    </row>
    <row r="10" spans="1:3" ht="33.75" customHeight="1">
      <c r="A10" s="85" t="s">
        <v>247</v>
      </c>
      <c r="B10" s="265">
        <v>144646.14</v>
      </c>
      <c r="C10" s="266">
        <v>12.3023</v>
      </c>
    </row>
    <row r="11" spans="1:3" ht="33.75" customHeight="1">
      <c r="A11" s="85" t="s">
        <v>248</v>
      </c>
      <c r="B11" s="265">
        <v>90788.17</v>
      </c>
      <c r="C11" s="266">
        <v>19.6592</v>
      </c>
    </row>
    <row r="12" spans="1:3" ht="33.75" customHeight="1">
      <c r="A12" s="85" t="s">
        <v>249</v>
      </c>
      <c r="B12" s="265">
        <v>53857.97</v>
      </c>
      <c r="C12" s="266">
        <v>1.7562</v>
      </c>
    </row>
    <row r="13" spans="1:31" ht="33.75" customHeight="1">
      <c r="A13" s="92" t="s">
        <v>250</v>
      </c>
      <c r="B13" s="127">
        <v>284</v>
      </c>
      <c r="C13" s="268">
        <v>-64.321608040201</v>
      </c>
      <c r="AB13"/>
      <c r="AC13"/>
      <c r="AD13"/>
      <c r="AE13"/>
    </row>
    <row r="14" spans="1:31" ht="33.75" customHeight="1">
      <c r="A14" s="92" t="s">
        <v>251</v>
      </c>
      <c r="B14" s="269">
        <v>1804</v>
      </c>
      <c r="C14" s="268">
        <v>-4.70153195985209</v>
      </c>
      <c r="AB14"/>
      <c r="AC14"/>
      <c r="AD14"/>
      <c r="AE14"/>
    </row>
    <row r="15" spans="1:3" s="256" customFormat="1" ht="33.75" customHeight="1">
      <c r="A15" s="270" t="s">
        <v>252</v>
      </c>
      <c r="B15" s="271">
        <v>5024</v>
      </c>
      <c r="C15" s="272">
        <v>-38.188976377952756</v>
      </c>
    </row>
    <row r="16" spans="1:3" ht="30.75" customHeight="1">
      <c r="A16" s="273"/>
      <c r="B16" s="273"/>
      <c r="C16" s="273"/>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FE20"/>
  <sheetViews>
    <sheetView showZeros="0" zoomScale="115" zoomScaleNormal="115" workbookViewId="0" topLeftCell="A1">
      <selection activeCell="B13" sqref="B13"/>
    </sheetView>
  </sheetViews>
  <sheetFormatPr defaultColWidth="9.00390625" defaultRowHeight="14.25"/>
  <cols>
    <col min="1" max="1" width="14.00390625" style="6" customWidth="1"/>
    <col min="2" max="2" width="10.875" style="218" customWidth="1"/>
    <col min="3" max="3" width="12.875" style="7" customWidth="1"/>
    <col min="4" max="6" width="9.00390625" style="6" customWidth="1"/>
    <col min="7" max="7" width="12.625" style="6" bestFit="1" customWidth="1"/>
    <col min="8" max="139" width="9.00390625" style="6" customWidth="1"/>
    <col min="140" max="161" width="9.125" style="6" bestFit="1" customWidth="1"/>
  </cols>
  <sheetData>
    <row r="1" spans="1:3" s="1" customFormat="1" ht="18" customHeight="1">
      <c r="A1" s="250" t="s">
        <v>253</v>
      </c>
      <c r="B1" s="251"/>
      <c r="C1" s="251"/>
    </row>
    <row r="2" spans="1:3" s="2" customFormat="1" ht="20.25" customHeight="1">
      <c r="A2" s="10" t="s">
        <v>254</v>
      </c>
      <c r="B2" s="238"/>
      <c r="C2" s="239"/>
    </row>
    <row r="3" spans="1:3" ht="46.5" customHeight="1">
      <c r="A3" s="50" t="s">
        <v>255</v>
      </c>
      <c r="B3" s="46" t="s">
        <v>75</v>
      </c>
      <c r="C3" s="66" t="s">
        <v>46</v>
      </c>
    </row>
    <row r="4" spans="1:3" ht="31.5" customHeight="1">
      <c r="A4" s="240" t="s">
        <v>256</v>
      </c>
      <c r="B4" s="241">
        <v>8317356</v>
      </c>
      <c r="C4" s="252">
        <v>0.379832022144953</v>
      </c>
    </row>
    <row r="5" spans="1:3" ht="31.5" customHeight="1">
      <c r="A5" s="243" t="s">
        <v>257</v>
      </c>
      <c r="B5" s="246">
        <v>2804562.36392596</v>
      </c>
      <c r="C5" s="253">
        <v>-1.17367443833913</v>
      </c>
    </row>
    <row r="6" spans="1:3" ht="31.5" customHeight="1">
      <c r="A6" s="243"/>
      <c r="B6" s="246"/>
      <c r="C6" s="253"/>
    </row>
    <row r="7" spans="1:3" ht="31.5" customHeight="1">
      <c r="A7" s="243" t="s">
        <v>258</v>
      </c>
      <c r="B7" s="246">
        <v>377089.797303452</v>
      </c>
      <c r="C7" s="253">
        <v>-4.53309873564737</v>
      </c>
    </row>
    <row r="8" spans="1:3" ht="31.5" customHeight="1">
      <c r="A8" s="243" t="s">
        <v>259</v>
      </c>
      <c r="B8" s="246">
        <v>464233.671826874</v>
      </c>
      <c r="C8" s="253">
        <v>-3.54886659153378</v>
      </c>
    </row>
    <row r="9" spans="1:3" ht="31.5" customHeight="1">
      <c r="A9" s="243" t="s">
        <v>260</v>
      </c>
      <c r="B9" s="246">
        <v>468643.316776951</v>
      </c>
      <c r="C9" s="253">
        <v>0.0510213498484404</v>
      </c>
    </row>
    <row r="10" spans="1:3" ht="31.5" customHeight="1">
      <c r="A10" s="243" t="s">
        <v>261</v>
      </c>
      <c r="B10" s="246">
        <v>511931.79574644</v>
      </c>
      <c r="C10" s="253">
        <v>0.150955206629504</v>
      </c>
    </row>
    <row r="11" spans="1:3" ht="31.5" customHeight="1">
      <c r="A11" s="243" t="s">
        <v>262</v>
      </c>
      <c r="B11" s="246">
        <v>982663.78227224</v>
      </c>
      <c r="C11" s="253">
        <v>0.0510125906665309</v>
      </c>
    </row>
    <row r="12" spans="1:3" ht="31.5" customHeight="1">
      <c r="A12" s="243"/>
      <c r="B12" s="246"/>
      <c r="C12" s="253"/>
    </row>
    <row r="13" spans="1:3" ht="31.5" customHeight="1">
      <c r="A13" s="243" t="s">
        <v>263</v>
      </c>
      <c r="B13" s="246">
        <v>705796.224276429</v>
      </c>
      <c r="C13" s="253">
        <v>0.55200033666371</v>
      </c>
    </row>
    <row r="14" spans="1:3" ht="31.5" customHeight="1">
      <c r="A14" s="243" t="s">
        <v>264</v>
      </c>
      <c r="B14" s="246">
        <v>501811.455686437</v>
      </c>
      <c r="C14" s="253">
        <v>-2.10014541584542</v>
      </c>
    </row>
    <row r="15" spans="1:3" ht="31.5" customHeight="1">
      <c r="A15" s="243" t="s">
        <v>265</v>
      </c>
      <c r="B15" s="246">
        <v>1142407.76276822</v>
      </c>
      <c r="C15" s="253">
        <v>0.0503268261190328</v>
      </c>
    </row>
    <row r="16" spans="1:3" ht="31.5" customHeight="1">
      <c r="A16" s="243" t="s">
        <v>266</v>
      </c>
      <c r="B16" s="246">
        <v>1165946.37209986</v>
      </c>
      <c r="C16" s="253">
        <v>0.350046070330094</v>
      </c>
    </row>
    <row r="17" spans="1:161" ht="31.5" customHeight="1">
      <c r="A17" s="243" t="s">
        <v>267</v>
      </c>
      <c r="B17" s="246">
        <v>1311863.87632291</v>
      </c>
      <c r="C17" s="253">
        <v>10.9722257131921</v>
      </c>
      <c r="FC17"/>
      <c r="FD17"/>
      <c r="FE17"/>
    </row>
    <row r="18" spans="1:161" ht="33" customHeight="1">
      <c r="A18" s="254" t="s">
        <v>268</v>
      </c>
      <c r="B18" s="249">
        <v>723529.221730766</v>
      </c>
      <c r="C18" s="255">
        <v>0.150065215975559</v>
      </c>
      <c r="FC18"/>
      <c r="FD18"/>
      <c r="FE18"/>
    </row>
    <row r="19" spans="159:161" ht="15.75">
      <c r="FC19"/>
      <c r="FD19"/>
      <c r="FE19"/>
    </row>
    <row r="20" spans="159:161" ht="15.75">
      <c r="FC20"/>
      <c r="FD20"/>
      <c r="FE20"/>
    </row>
  </sheetData>
  <sheetProtection/>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G18"/>
  <sheetViews>
    <sheetView showZeros="0" zoomScale="110" zoomScaleNormal="110" workbookViewId="0" topLeftCell="A1">
      <selection activeCell="C18" sqref="C18"/>
    </sheetView>
  </sheetViews>
  <sheetFormatPr defaultColWidth="8.75390625" defaultRowHeight="14.25"/>
  <cols>
    <col min="1" max="1" width="13.375" style="4" customWidth="1"/>
    <col min="2" max="2" width="11.75390625" style="218" customWidth="1"/>
    <col min="3" max="3" width="11.50390625" style="7" customWidth="1"/>
    <col min="4" max="7" width="9.125" style="6" bestFit="1" customWidth="1"/>
    <col min="8" max="8" width="9.125" style="0" bestFit="1" customWidth="1"/>
  </cols>
  <sheetData>
    <row r="1" spans="1:3" s="1" customFormat="1" ht="18" customHeight="1">
      <c r="A1" s="8"/>
      <c r="B1" s="9"/>
      <c r="C1" s="9"/>
    </row>
    <row r="2" spans="1:3" s="2" customFormat="1" ht="20.25" customHeight="1">
      <c r="A2" s="10" t="s">
        <v>269</v>
      </c>
      <c r="B2" s="238"/>
      <c r="C2" s="239"/>
    </row>
    <row r="3" spans="1:3" ht="39.75" customHeight="1">
      <c r="A3" s="50" t="s">
        <v>270</v>
      </c>
      <c r="B3" s="46" t="s">
        <v>75</v>
      </c>
      <c r="C3" s="130" t="s">
        <v>46</v>
      </c>
    </row>
    <row r="4" spans="1:3" ht="27" customHeight="1">
      <c r="A4" s="240" t="s">
        <v>256</v>
      </c>
      <c r="B4" s="241"/>
      <c r="C4" s="242">
        <v>2.5</v>
      </c>
    </row>
    <row r="5" spans="1:5" ht="24.75" customHeight="1">
      <c r="A5" s="243" t="s">
        <v>257</v>
      </c>
      <c r="B5" s="244"/>
      <c r="C5" s="56">
        <v>8.9</v>
      </c>
      <c r="E5" s="245"/>
    </row>
    <row r="6" spans="1:3" ht="12" customHeight="1">
      <c r="A6" s="243"/>
      <c r="B6" s="246"/>
      <c r="C6" s="56"/>
    </row>
    <row r="7" spans="1:3" ht="31.5" customHeight="1">
      <c r="A7" s="243" t="s">
        <v>258</v>
      </c>
      <c r="B7" s="246"/>
      <c r="C7" s="56">
        <v>33</v>
      </c>
    </row>
    <row r="8" spans="1:3" ht="31.5" customHeight="1">
      <c r="A8" s="243" t="s">
        <v>259</v>
      </c>
      <c r="B8" s="246"/>
      <c r="C8" s="56">
        <v>31.2</v>
      </c>
    </row>
    <row r="9" spans="1:3" ht="31.5" customHeight="1">
      <c r="A9" s="243" t="s">
        <v>260</v>
      </c>
      <c r="B9" s="246"/>
      <c r="C9" s="56">
        <v>28.4</v>
      </c>
    </row>
    <row r="10" spans="1:3" ht="31.5" customHeight="1">
      <c r="A10" s="243" t="s">
        <v>261</v>
      </c>
      <c r="B10" s="246"/>
      <c r="C10" s="56">
        <v>5.6</v>
      </c>
    </row>
    <row r="11" spans="1:3" ht="31.5" customHeight="1">
      <c r="A11" s="243" t="s">
        <v>262</v>
      </c>
      <c r="B11" s="246"/>
      <c r="C11" s="56">
        <v>4.5</v>
      </c>
    </row>
    <row r="12" spans="1:7" ht="16.5" customHeight="1">
      <c r="A12" s="243"/>
      <c r="B12" s="246"/>
      <c r="C12" s="56"/>
      <c r="G12"/>
    </row>
    <row r="13" spans="1:3" ht="31.5" customHeight="1">
      <c r="A13" s="243" t="s">
        <v>263</v>
      </c>
      <c r="B13" s="162"/>
      <c r="C13" s="247">
        <v>10.7</v>
      </c>
    </row>
    <row r="14" spans="1:3" ht="31.5" customHeight="1">
      <c r="A14" s="243" t="s">
        <v>264</v>
      </c>
      <c r="B14" s="246"/>
      <c r="C14" s="56">
        <v>-52.9</v>
      </c>
    </row>
    <row r="15" spans="1:3" ht="31.5" customHeight="1">
      <c r="A15" s="243" t="s">
        <v>265</v>
      </c>
      <c r="B15" s="246"/>
      <c r="C15" s="56">
        <v>5.8</v>
      </c>
    </row>
    <row r="16" spans="1:3" ht="31.5" customHeight="1">
      <c r="A16" s="243" t="s">
        <v>266</v>
      </c>
      <c r="B16" s="246"/>
      <c r="C16" s="56">
        <v>12.4</v>
      </c>
    </row>
    <row r="17" spans="1:3" ht="28.5" customHeight="1">
      <c r="A17" s="243" t="s">
        <v>267</v>
      </c>
      <c r="B17" s="246"/>
      <c r="C17" s="56">
        <v>10.3</v>
      </c>
    </row>
    <row r="18" spans="1:3" ht="31.5" customHeight="1">
      <c r="A18" s="248" t="s">
        <v>268</v>
      </c>
      <c r="B18" s="249"/>
      <c r="C18" s="70">
        <v>20</v>
      </c>
    </row>
  </sheetData>
  <sheetProtection/>
  <printOptions horizontalCentered="1" verticalCentered="1"/>
  <pageMargins left="0.2" right="0.2" top="0.2" bottom="0.2"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37"/>
  <sheetViews>
    <sheetView showZeros="0" zoomScale="90" zoomScaleNormal="90" workbookViewId="0" topLeftCell="A1">
      <selection activeCell="C7" sqref="C7"/>
    </sheetView>
  </sheetViews>
  <sheetFormatPr defaultColWidth="9.00390625" defaultRowHeight="14.25"/>
  <cols>
    <col min="1" max="1" width="14.375" style="4" customWidth="1"/>
    <col min="2" max="2" width="9.375" style="218" customWidth="1"/>
    <col min="3" max="3" width="9.125" style="7" bestFit="1" customWidth="1"/>
    <col min="4" max="4" width="10.50390625" style="6" bestFit="1" customWidth="1"/>
    <col min="5" max="5" width="18.875" style="6" customWidth="1"/>
    <col min="6" max="6" width="12.625" style="6" bestFit="1" customWidth="1"/>
    <col min="7" max="20" width="9.00390625" style="6" customWidth="1"/>
    <col min="21" max="56" width="9.125" style="6" bestFit="1" customWidth="1"/>
    <col min="57" max="58" width="9.125" style="0" bestFit="1" customWidth="1"/>
  </cols>
  <sheetData>
    <row r="1" spans="1:3" s="1" customFormat="1" ht="18" customHeight="1">
      <c r="A1" s="8"/>
      <c r="B1" s="9"/>
      <c r="C1" s="9"/>
    </row>
    <row r="2" spans="1:3" s="2" customFormat="1" ht="16.5" customHeight="1">
      <c r="A2" s="219" t="s">
        <v>271</v>
      </c>
      <c r="B2" s="220"/>
      <c r="C2" s="220"/>
    </row>
    <row r="3" spans="1:3" ht="39.75" customHeight="1">
      <c r="A3" s="221" t="s">
        <v>272</v>
      </c>
      <c r="B3" s="222" t="s">
        <v>273</v>
      </c>
      <c r="C3" s="168" t="s">
        <v>46</v>
      </c>
    </row>
    <row r="4" spans="1:3" ht="21.75" customHeight="1">
      <c r="A4" s="185" t="s">
        <v>256</v>
      </c>
      <c r="B4" s="223"/>
      <c r="C4" s="224">
        <v>0.39043180381439413</v>
      </c>
    </row>
    <row r="5" spans="1:3" ht="21.75" customHeight="1">
      <c r="A5" s="188" t="s">
        <v>257</v>
      </c>
      <c r="B5" s="225"/>
      <c r="C5" s="226"/>
    </row>
    <row r="6" spans="1:3" ht="22.5" customHeight="1">
      <c r="A6" s="188"/>
      <c r="B6" s="225"/>
      <c r="C6" s="226"/>
    </row>
    <row r="7" spans="1:3" ht="22.5" customHeight="1">
      <c r="A7" s="188" t="s">
        <v>258</v>
      </c>
      <c r="B7" s="225"/>
      <c r="C7" s="227" t="s">
        <v>274</v>
      </c>
    </row>
    <row r="8" spans="1:3" ht="22.5" customHeight="1">
      <c r="A8" s="188" t="s">
        <v>259</v>
      </c>
      <c r="B8" s="225"/>
      <c r="C8" s="226">
        <v>0.29999999999998295</v>
      </c>
    </row>
    <row r="9" spans="1:3" ht="22.5" customHeight="1">
      <c r="A9" s="188" t="s">
        <v>260</v>
      </c>
      <c r="B9" s="225"/>
      <c r="C9" s="226">
        <v>0.09999999999999432</v>
      </c>
    </row>
    <row r="10" spans="1:3" ht="22.5" customHeight="1">
      <c r="A10" s="188" t="s">
        <v>261</v>
      </c>
      <c r="B10" s="225"/>
      <c r="C10" s="226">
        <v>0.4999999999999858</v>
      </c>
    </row>
    <row r="11" spans="1:3" ht="22.5" customHeight="1">
      <c r="A11" s="188" t="s">
        <v>262</v>
      </c>
      <c r="B11" s="225"/>
      <c r="C11" s="226">
        <v>0.4999999999999858</v>
      </c>
    </row>
    <row r="12" spans="1:3" ht="22.5" customHeight="1">
      <c r="A12" s="188"/>
      <c r="B12" s="225"/>
      <c r="C12" s="226"/>
    </row>
    <row r="13" spans="1:3" ht="21.75" customHeight="1">
      <c r="A13" s="188" t="s">
        <v>263</v>
      </c>
      <c r="B13" s="225"/>
      <c r="C13" s="226">
        <v>-0.9000000000000057</v>
      </c>
    </row>
    <row r="14" spans="1:3" ht="21.75" customHeight="1">
      <c r="A14" s="188" t="s">
        <v>264</v>
      </c>
      <c r="B14" s="225"/>
      <c r="C14" s="226">
        <v>0.7999999999999972</v>
      </c>
    </row>
    <row r="15" spans="1:3" ht="21.75" customHeight="1">
      <c r="A15" s="188" t="s">
        <v>265</v>
      </c>
      <c r="B15" s="225"/>
      <c r="C15" s="226">
        <v>0.29999999999998295</v>
      </c>
    </row>
    <row r="16" spans="1:3" ht="21.75" customHeight="1">
      <c r="A16" s="188" t="s">
        <v>266</v>
      </c>
      <c r="B16" s="225"/>
      <c r="C16" s="226">
        <v>1.4999999999999858</v>
      </c>
    </row>
    <row r="17" spans="1:3" ht="21.75" customHeight="1">
      <c r="A17" s="188" t="s">
        <v>267</v>
      </c>
      <c r="B17" s="225"/>
      <c r="C17" s="226">
        <v>0.6667902632536311</v>
      </c>
    </row>
    <row r="18" spans="1:3" ht="21.75" customHeight="1">
      <c r="A18" s="193" t="s">
        <v>268</v>
      </c>
      <c r="B18" s="228"/>
      <c r="C18" s="229">
        <v>-0.8999999999999915</v>
      </c>
    </row>
    <row r="19" spans="1:3" ht="22.5" customHeight="1">
      <c r="A19" s="230"/>
      <c r="B19" s="231" t="s">
        <v>179</v>
      </c>
      <c r="C19" s="232"/>
    </row>
    <row r="20" spans="1:3" ht="39.75" customHeight="1">
      <c r="A20" s="233" t="s">
        <v>275</v>
      </c>
      <c r="B20" s="167" t="s">
        <v>75</v>
      </c>
      <c r="C20" s="168" t="s">
        <v>46</v>
      </c>
    </row>
    <row r="21" spans="1:3" ht="21.75" customHeight="1">
      <c r="A21" s="185" t="s">
        <v>256</v>
      </c>
      <c r="B21" s="224"/>
      <c r="C21" s="224"/>
    </row>
    <row r="22" spans="1:3" ht="21.75" customHeight="1">
      <c r="A22" s="188" t="s">
        <v>257</v>
      </c>
      <c r="B22" s="226"/>
      <c r="C22" s="234"/>
    </row>
    <row r="23" spans="1:3" ht="22.5" customHeight="1">
      <c r="A23" s="188"/>
      <c r="B23" s="226"/>
      <c r="C23" s="226"/>
    </row>
    <row r="24" spans="1:3" ht="21.75" customHeight="1">
      <c r="A24" s="188" t="s">
        <v>263</v>
      </c>
      <c r="B24" s="235"/>
      <c r="C24" s="226"/>
    </row>
    <row r="25" spans="1:3" ht="21.75" customHeight="1">
      <c r="A25" s="188" t="s">
        <v>264</v>
      </c>
      <c r="B25" s="226"/>
      <c r="C25" s="226"/>
    </row>
    <row r="26" spans="1:3" ht="21.75" customHeight="1">
      <c r="A26" s="188" t="s">
        <v>265</v>
      </c>
      <c r="B26" s="226"/>
      <c r="C26" s="226"/>
    </row>
    <row r="27" spans="1:3" ht="21.75" customHeight="1">
      <c r="A27" s="188" t="s">
        <v>266</v>
      </c>
      <c r="B27" s="226"/>
      <c r="C27" s="226"/>
    </row>
    <row r="28" spans="1:3" ht="21.75" customHeight="1">
      <c r="A28" s="188" t="s">
        <v>267</v>
      </c>
      <c r="B28" s="226"/>
      <c r="C28" s="226"/>
    </row>
    <row r="29" spans="1:3" ht="21.75" customHeight="1">
      <c r="A29" s="193" t="s">
        <v>268</v>
      </c>
      <c r="B29" s="229"/>
      <c r="C29" s="229"/>
    </row>
    <row r="30" ht="15.75">
      <c r="A30" s="236"/>
    </row>
    <row r="31" ht="15.75">
      <c r="A31" s="237"/>
    </row>
    <row r="32" ht="15.75">
      <c r="A32" s="237"/>
    </row>
    <row r="33" ht="15.75">
      <c r="A33" s="237"/>
    </row>
    <row r="34" ht="15.75">
      <c r="A34" s="237"/>
    </row>
    <row r="35" ht="15.75">
      <c r="A35" s="237"/>
    </row>
    <row r="36" ht="15.75">
      <c r="A36" s="237"/>
    </row>
    <row r="37" ht="15.75">
      <c r="A37" s="237"/>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D21"/>
  <sheetViews>
    <sheetView showZeros="0" zoomScale="90" zoomScaleNormal="90" workbookViewId="0" topLeftCell="A1">
      <selection activeCell="B6" sqref="B6"/>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s>
  <sheetData>
    <row r="1" spans="1:3" s="1" customFormat="1" ht="18" customHeight="1">
      <c r="A1" s="128"/>
      <c r="B1" s="128"/>
      <c r="C1" s="128"/>
    </row>
    <row r="2" spans="1:3" s="2" customFormat="1" ht="33" customHeight="1">
      <c r="A2" s="196" t="s">
        <v>276</v>
      </c>
      <c r="B2" s="10"/>
      <c r="C2" s="148"/>
    </row>
    <row r="3" spans="1:4" ht="9.75" customHeight="1">
      <c r="A3" s="197"/>
      <c r="B3" s="198"/>
      <c r="C3" s="199"/>
      <c r="D3" s="200"/>
    </row>
    <row r="4" spans="1:4" ht="48" customHeight="1">
      <c r="A4" s="201" t="s">
        <v>277</v>
      </c>
      <c r="B4" s="202" t="s">
        <v>75</v>
      </c>
      <c r="C4" s="203" t="s">
        <v>46</v>
      </c>
      <c r="D4" s="200"/>
    </row>
    <row r="5" spans="1:4" ht="31.5" customHeight="1">
      <c r="A5" s="204" t="s">
        <v>256</v>
      </c>
      <c r="B5" s="205">
        <v>545433</v>
      </c>
      <c r="C5" s="206">
        <v>-7.220982370671763</v>
      </c>
      <c r="D5" s="200"/>
    </row>
    <row r="6" spans="1:4" ht="31.5" customHeight="1">
      <c r="A6" s="207" t="s">
        <v>257</v>
      </c>
      <c r="B6" s="208">
        <v>268014</v>
      </c>
      <c r="C6" s="209">
        <v>-14.800427247180295</v>
      </c>
      <c r="D6" s="200"/>
    </row>
    <row r="7" spans="1:4" ht="31.5" customHeight="1">
      <c r="A7" s="207" t="s">
        <v>278</v>
      </c>
      <c r="B7" s="210">
        <v>128945</v>
      </c>
      <c r="C7" s="211">
        <v>-14.379150066401053</v>
      </c>
      <c r="D7" s="200"/>
    </row>
    <row r="8" spans="1:4" ht="31.5" customHeight="1">
      <c r="A8" s="207"/>
      <c r="B8" s="210"/>
      <c r="C8" s="211"/>
      <c r="D8" s="200"/>
    </row>
    <row r="9" spans="1:4" ht="31.5" customHeight="1">
      <c r="A9" s="207" t="s">
        <v>258</v>
      </c>
      <c r="B9" s="210">
        <v>9484</v>
      </c>
      <c r="C9" s="211">
        <v>-30.84439259151233</v>
      </c>
      <c r="D9" s="200"/>
    </row>
    <row r="10" spans="1:3" ht="31.5" customHeight="1">
      <c r="A10" s="207" t="s">
        <v>259</v>
      </c>
      <c r="B10" s="210">
        <v>18819</v>
      </c>
      <c r="C10" s="212">
        <v>-8.427813731691884</v>
      </c>
    </row>
    <row r="11" spans="1:3" ht="31.5" customHeight="1">
      <c r="A11" s="207" t="s">
        <v>260</v>
      </c>
      <c r="B11" s="210">
        <v>16805</v>
      </c>
      <c r="C11" s="212">
        <v>-23.637933384832095</v>
      </c>
    </row>
    <row r="12" spans="1:3" ht="31.5" customHeight="1">
      <c r="A12" s="207" t="s">
        <v>261</v>
      </c>
      <c r="B12" s="210">
        <v>26261</v>
      </c>
      <c r="C12" s="212">
        <v>-14.1713239860117</v>
      </c>
    </row>
    <row r="13" spans="1:3" ht="31.5" customHeight="1">
      <c r="A13" s="207" t="s">
        <v>262</v>
      </c>
      <c r="B13" s="210">
        <v>66176</v>
      </c>
      <c r="C13" s="212">
        <v>-8.765544434334231</v>
      </c>
    </row>
    <row r="14" spans="1:4" ht="31.5" customHeight="1">
      <c r="A14" s="207"/>
      <c r="B14" s="210"/>
      <c r="C14" s="211"/>
      <c r="D14" s="200"/>
    </row>
    <row r="15" spans="1:3" ht="31.5" customHeight="1">
      <c r="A15" s="207" t="s">
        <v>263</v>
      </c>
      <c r="B15" s="210">
        <v>46102</v>
      </c>
      <c r="C15" s="212">
        <v>5.044659132336847</v>
      </c>
    </row>
    <row r="16" spans="1:3" ht="31.5" customHeight="1">
      <c r="A16" s="207" t="s">
        <v>264</v>
      </c>
      <c r="B16" s="210">
        <v>49978</v>
      </c>
      <c r="C16" s="212">
        <v>1.2171658869514204</v>
      </c>
    </row>
    <row r="17" spans="1:3" ht="31.5" customHeight="1">
      <c r="A17" s="207" t="s">
        <v>265</v>
      </c>
      <c r="B17" s="210">
        <v>46917</v>
      </c>
      <c r="C17" s="212">
        <v>-4.010066084252301</v>
      </c>
    </row>
    <row r="18" spans="1:3" ht="31.5" customHeight="1">
      <c r="A18" s="207" t="s">
        <v>266</v>
      </c>
      <c r="B18" s="210">
        <v>36800</v>
      </c>
      <c r="C18" s="212">
        <v>-4.7742269375080895</v>
      </c>
    </row>
    <row r="19" spans="1:3" ht="31.5" customHeight="1">
      <c r="A19" s="207" t="s">
        <v>267</v>
      </c>
      <c r="B19" s="210">
        <v>61120</v>
      </c>
      <c r="C19" s="212">
        <v>12.107705570535046</v>
      </c>
    </row>
    <row r="20" spans="1:3" ht="31.5" customHeight="1">
      <c r="A20" s="213" t="s">
        <v>268</v>
      </c>
      <c r="B20" s="214">
        <v>36502</v>
      </c>
      <c r="C20" s="212">
        <v>-3.9572699047518825</v>
      </c>
    </row>
    <row r="21" spans="1:4" ht="15">
      <c r="A21" s="215"/>
      <c r="B21" s="216"/>
      <c r="C21" s="217"/>
      <c r="D21" s="200"/>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tabSelected="1" workbookViewId="0" topLeftCell="A1">
      <selection activeCell="A1" sqref="A1:A3"/>
    </sheetView>
  </sheetViews>
  <sheetFormatPr defaultColWidth="9.125" defaultRowHeight="14.25"/>
  <cols>
    <col min="1" max="1" width="38.625" style="6" customWidth="1"/>
    <col min="2" max="16384" width="9.125" style="6" customWidth="1"/>
  </cols>
  <sheetData>
    <row r="1" ht="38.25" customHeight="1">
      <c r="A1" s="145" t="s">
        <v>3</v>
      </c>
    </row>
    <row r="2" ht="38.25" customHeight="1">
      <c r="A2" s="493"/>
    </row>
    <row r="3" ht="38.25" customHeight="1">
      <c r="A3" s="493"/>
    </row>
    <row r="4" ht="14.25">
      <c r="A4" s="494"/>
    </row>
    <row r="10" ht="224.25" customHeight="1"/>
    <row r="11" ht="14.25">
      <c r="A11" s="307" t="s">
        <v>4</v>
      </c>
    </row>
    <row r="12" ht="14.25">
      <c r="A12" s="307" t="s">
        <v>5</v>
      </c>
    </row>
    <row r="13" ht="14.25">
      <c r="A13" s="307"/>
    </row>
    <row r="15" ht="14.25">
      <c r="A15" s="307"/>
    </row>
    <row r="16" ht="14.25">
      <c r="A16" s="307"/>
    </row>
    <row r="17" ht="14.25">
      <c r="A17" s="307"/>
    </row>
    <row r="18" ht="14.25">
      <c r="A18" s="307"/>
    </row>
    <row r="19" ht="14.25">
      <c r="A19" s="307"/>
    </row>
    <row r="20" ht="14.25">
      <c r="A20" s="307"/>
    </row>
    <row r="21" ht="14.25">
      <c r="A21" s="494"/>
    </row>
    <row r="35" ht="14.25" hidden="1">
      <c r="A35" s="307" t="s">
        <v>4</v>
      </c>
    </row>
    <row r="36" ht="14.25" hidden="1">
      <c r="A36" s="307" t="s">
        <v>6</v>
      </c>
    </row>
    <row r="37" ht="14.25" hidden="1">
      <c r="A37" s="307" t="s">
        <v>7</v>
      </c>
    </row>
    <row r="38" ht="14.25" hidden="1">
      <c r="A38" s="307" t="s">
        <v>8</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C19"/>
  <sheetViews>
    <sheetView showZeros="0" zoomScale="90" zoomScaleNormal="90" workbookViewId="0" topLeftCell="A1">
      <selection activeCell="G9" sqref="G9"/>
    </sheetView>
  </sheetViews>
  <sheetFormatPr defaultColWidth="9.00390625" defaultRowHeight="14.25"/>
  <cols>
    <col min="1" max="1" width="10.25390625" style="4" customWidth="1"/>
    <col min="2" max="2" width="10.375" style="5" customWidth="1"/>
    <col min="3" max="3" width="10.00390625" style="6" customWidth="1"/>
    <col min="4" max="4" width="6.25390625" style="6" customWidth="1"/>
    <col min="5" max="6" width="9.00390625" style="6" customWidth="1"/>
    <col min="7" max="25" width="9.125" style="6" bestFit="1" customWidth="1"/>
  </cols>
  <sheetData>
    <row r="1" spans="1:3" s="1" customFormat="1" ht="18" customHeight="1">
      <c r="A1" s="128"/>
      <c r="B1" s="128"/>
      <c r="C1" s="128"/>
    </row>
    <row r="2" spans="1:3" s="2" customFormat="1" ht="20.25" customHeight="1">
      <c r="A2" s="183" t="s">
        <v>279</v>
      </c>
      <c r="B2" s="183"/>
      <c r="C2" s="183"/>
    </row>
    <row r="3" spans="1:3" ht="39.75" customHeight="1">
      <c r="A3" s="184" t="s">
        <v>64</v>
      </c>
      <c r="B3" s="167" t="s">
        <v>75</v>
      </c>
      <c r="C3" s="168" t="s">
        <v>46</v>
      </c>
    </row>
    <row r="4" spans="1:3" ht="28.5" customHeight="1">
      <c r="A4" s="185" t="s">
        <v>256</v>
      </c>
      <c r="B4" s="186">
        <v>2847941</v>
      </c>
      <c r="C4" s="187">
        <v>1.5540444165513634</v>
      </c>
    </row>
    <row r="5" spans="1:3" ht="28.5" customHeight="1">
      <c r="A5" s="188" t="s">
        <v>257</v>
      </c>
      <c r="B5" s="189">
        <v>1124988</v>
      </c>
      <c r="C5" s="190">
        <v>16.446330607597545</v>
      </c>
    </row>
    <row r="6" spans="1:3" ht="28.5" customHeight="1">
      <c r="A6" s="188" t="s">
        <v>278</v>
      </c>
      <c r="B6" s="191">
        <v>801426</v>
      </c>
      <c r="C6" s="190">
        <v>9.827411835321783</v>
      </c>
    </row>
    <row r="7" spans="1:3" ht="28.5" customHeight="1">
      <c r="A7" s="188"/>
      <c r="B7" s="191"/>
      <c r="C7" s="190"/>
    </row>
    <row r="8" spans="1:3" ht="28.5" customHeight="1">
      <c r="A8" s="188" t="s">
        <v>258</v>
      </c>
      <c r="B8" s="191">
        <v>51348</v>
      </c>
      <c r="C8" s="190">
        <v>70.1278907958386</v>
      </c>
    </row>
    <row r="9" spans="1:3" ht="28.5" customHeight="1">
      <c r="A9" s="188" t="s">
        <v>259</v>
      </c>
      <c r="B9" s="191">
        <v>91885</v>
      </c>
      <c r="C9" s="190">
        <v>31.685679889933482</v>
      </c>
    </row>
    <row r="10" spans="1:3" ht="28.5" customHeight="1">
      <c r="A10" s="188" t="s">
        <v>260</v>
      </c>
      <c r="B10" s="191">
        <v>47922</v>
      </c>
      <c r="C10" s="192">
        <v>51.27848980364922</v>
      </c>
    </row>
    <row r="11" spans="1:3" ht="28.5" customHeight="1">
      <c r="A11" s="188" t="s">
        <v>261</v>
      </c>
      <c r="B11" s="191">
        <v>73073</v>
      </c>
      <c r="C11" s="190">
        <v>68.99398704902868</v>
      </c>
    </row>
    <row r="12" spans="1:3" ht="28.5" customHeight="1">
      <c r="A12" s="188" t="s">
        <v>262</v>
      </c>
      <c r="B12" s="191">
        <v>57592</v>
      </c>
      <c r="C12" s="190">
        <v>5.916321839080467</v>
      </c>
    </row>
    <row r="13" spans="1:3" ht="28.5" customHeight="1">
      <c r="A13" s="188"/>
      <c r="B13" s="191"/>
      <c r="C13" s="190"/>
    </row>
    <row r="14" spans="1:3" ht="28.5" customHeight="1">
      <c r="A14" s="188" t="s">
        <v>263</v>
      </c>
      <c r="B14" s="191">
        <v>328056</v>
      </c>
      <c r="C14" s="190">
        <v>2.9185607664869053</v>
      </c>
    </row>
    <row r="15" spans="1:3" ht="28.5" customHeight="1">
      <c r="A15" s="188" t="s">
        <v>264</v>
      </c>
      <c r="B15" s="191">
        <v>221931</v>
      </c>
      <c r="C15" s="190">
        <v>-7.656491852936782</v>
      </c>
    </row>
    <row r="16" spans="1:3" ht="28.5" customHeight="1">
      <c r="A16" s="188" t="s">
        <v>265</v>
      </c>
      <c r="B16" s="191">
        <v>271180</v>
      </c>
      <c r="C16" s="190">
        <v>-14.288784656813789</v>
      </c>
    </row>
    <row r="17" spans="1:3" ht="28.5" customHeight="1">
      <c r="A17" s="188" t="s">
        <v>266</v>
      </c>
      <c r="B17" s="191">
        <v>302113</v>
      </c>
      <c r="C17" s="190">
        <v>-19.29255124475398</v>
      </c>
    </row>
    <row r="18" spans="1:3" ht="28.5" customHeight="1">
      <c r="A18" s="188" t="s">
        <v>267</v>
      </c>
      <c r="B18" s="191">
        <v>347155</v>
      </c>
      <c r="C18" s="190">
        <v>-1.430465682168574</v>
      </c>
    </row>
    <row r="19" spans="1:3" ht="28.5" customHeight="1">
      <c r="A19" s="193" t="s">
        <v>268</v>
      </c>
      <c r="B19" s="194">
        <v>252518</v>
      </c>
      <c r="C19" s="195">
        <v>6.880044695953245</v>
      </c>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D39"/>
  <sheetViews>
    <sheetView showZeros="0" workbookViewId="0" topLeftCell="A1">
      <selection activeCell="B4" sqref="B4"/>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s>
  <sheetData>
    <row r="1" spans="1:3" s="1" customFormat="1" ht="18" customHeight="1">
      <c r="A1" s="128"/>
      <c r="B1" s="128"/>
      <c r="C1" s="128"/>
    </row>
    <row r="2" spans="1:3" s="2" customFormat="1" ht="20.25" customHeight="1">
      <c r="A2" s="147" t="s">
        <v>280</v>
      </c>
      <c r="B2" s="11"/>
      <c r="C2" s="148"/>
    </row>
    <row r="3" spans="1:3" ht="61.5" customHeight="1">
      <c r="A3" s="166" t="s">
        <v>65</v>
      </c>
      <c r="B3" s="167" t="s">
        <v>75</v>
      </c>
      <c r="C3" s="168" t="s">
        <v>46</v>
      </c>
    </row>
    <row r="4" spans="1:3" ht="30.75" customHeight="1">
      <c r="A4" s="169" t="s">
        <v>256</v>
      </c>
      <c r="B4" s="170">
        <v>906920</v>
      </c>
      <c r="C4" s="171">
        <v>-3.5900205274633237</v>
      </c>
    </row>
    <row r="5" spans="1:3" ht="30.75" customHeight="1">
      <c r="A5" s="172" t="s">
        <v>281</v>
      </c>
      <c r="B5" s="170">
        <v>673</v>
      </c>
      <c r="C5" s="171">
        <v>-52.303330970942596</v>
      </c>
    </row>
    <row r="6" spans="1:3" ht="30.75" customHeight="1">
      <c r="A6" s="172" t="s">
        <v>282</v>
      </c>
      <c r="B6" s="170">
        <v>15522</v>
      </c>
      <c r="C6" s="171">
        <v>-1.1715268050426602</v>
      </c>
    </row>
    <row r="7" spans="1:3" ht="12.75" customHeight="1">
      <c r="A7" s="172"/>
      <c r="B7" s="93"/>
      <c r="C7" s="173"/>
    </row>
    <row r="8" spans="1:3" ht="30.75" customHeight="1">
      <c r="A8" s="172" t="s">
        <v>283</v>
      </c>
      <c r="B8" s="170">
        <v>49356</v>
      </c>
      <c r="C8" s="174">
        <v>-17.31970851830137</v>
      </c>
    </row>
    <row r="9" spans="1:3" ht="30.75" customHeight="1">
      <c r="A9" s="175" t="s">
        <v>284</v>
      </c>
      <c r="B9" s="170">
        <v>73017</v>
      </c>
      <c r="C9" s="174">
        <v>6.49621515978005</v>
      </c>
    </row>
    <row r="10" spans="1:3" ht="30.75" customHeight="1">
      <c r="A10" s="175" t="s">
        <v>285</v>
      </c>
      <c r="B10" s="170">
        <v>61033</v>
      </c>
      <c r="C10" s="174">
        <v>-16.627279557407277</v>
      </c>
    </row>
    <row r="11" spans="1:3" ht="30.75" customHeight="1">
      <c r="A11" s="175" t="s">
        <v>286</v>
      </c>
      <c r="B11" s="170">
        <v>54075</v>
      </c>
      <c r="C11" s="174">
        <v>-13.380214006535525</v>
      </c>
    </row>
    <row r="12" spans="1:3" ht="18" customHeight="1">
      <c r="A12" s="175"/>
      <c r="B12" s="22"/>
      <c r="C12" s="23"/>
    </row>
    <row r="13" spans="1:3" ht="30.75" customHeight="1">
      <c r="A13" s="175" t="s">
        <v>287</v>
      </c>
      <c r="B13" s="170">
        <v>124252</v>
      </c>
      <c r="C13" s="174">
        <v>-16.043676856131256</v>
      </c>
    </row>
    <row r="14" spans="1:3" ht="19.5" customHeight="1">
      <c r="A14" s="175"/>
      <c r="B14" s="22"/>
      <c r="C14" s="23"/>
    </row>
    <row r="15" spans="1:3" ht="30.75" customHeight="1">
      <c r="A15" s="175" t="s">
        <v>288</v>
      </c>
      <c r="B15" s="170">
        <v>55566</v>
      </c>
      <c r="C15" s="174">
        <v>-8.500197602423924</v>
      </c>
    </row>
    <row r="16" spans="1:3" ht="30.75" customHeight="1">
      <c r="A16" s="175" t="s">
        <v>289</v>
      </c>
      <c r="B16" s="170">
        <v>56113</v>
      </c>
      <c r="C16" s="174">
        <v>-8.312091503267965</v>
      </c>
    </row>
    <row r="17" spans="1:3" ht="30.75" customHeight="1">
      <c r="A17" s="175" t="s">
        <v>290</v>
      </c>
      <c r="B17" s="170">
        <v>163886</v>
      </c>
      <c r="C17" s="174">
        <v>7.5275731072808725</v>
      </c>
    </row>
    <row r="18" spans="1:3" ht="30.75" customHeight="1">
      <c r="A18" s="175" t="s">
        <v>291</v>
      </c>
      <c r="B18" s="170">
        <v>35459</v>
      </c>
      <c r="C18" s="174">
        <v>0.11010728402031589</v>
      </c>
    </row>
    <row r="19" spans="1:3" ht="30.75" customHeight="1">
      <c r="A19" s="175" t="s">
        <v>292</v>
      </c>
      <c r="B19" s="170">
        <v>158943</v>
      </c>
      <c r="C19" s="174">
        <v>16.0472824975906</v>
      </c>
    </row>
    <row r="20" spans="1:3" ht="30.75" customHeight="1">
      <c r="A20" s="175" t="s">
        <v>293</v>
      </c>
      <c r="B20" s="170">
        <v>50433</v>
      </c>
      <c r="C20" s="174">
        <v>-15.419189293440894</v>
      </c>
    </row>
    <row r="21" spans="1:3" ht="30.75" customHeight="1">
      <c r="A21" s="175" t="s">
        <v>294</v>
      </c>
      <c r="B21" s="170">
        <v>8592</v>
      </c>
      <c r="C21" s="174">
        <v>61.049671977507046</v>
      </c>
    </row>
    <row r="22" spans="1:4" s="165" customFormat="1" ht="34.5" customHeight="1">
      <c r="A22" s="176"/>
      <c r="B22" s="177"/>
      <c r="C22" s="178"/>
      <c r="D22" s="3"/>
    </row>
    <row r="23" spans="1:4" s="165" customFormat="1" ht="15" customHeight="1">
      <c r="A23" s="153"/>
      <c r="B23" s="22"/>
      <c r="C23" s="23"/>
      <c r="D23" s="3"/>
    </row>
    <row r="24" spans="1:4" s="165" customFormat="1" ht="15" customHeight="1">
      <c r="A24" s="153"/>
      <c r="B24" s="22"/>
      <c r="C24" s="23"/>
      <c r="D24" s="3"/>
    </row>
    <row r="25" spans="1:4" s="165" customFormat="1" ht="15" customHeight="1">
      <c r="A25" s="153"/>
      <c r="B25" s="22"/>
      <c r="C25" s="23"/>
      <c r="D25" s="3"/>
    </row>
    <row r="26" spans="1:4" s="165" customFormat="1" ht="15" customHeight="1">
      <c r="A26" s="153"/>
      <c r="B26" s="22"/>
      <c r="C26" s="23"/>
      <c r="D26" s="3"/>
    </row>
    <row r="27" spans="1:4" s="165" customFormat="1" ht="15" customHeight="1">
      <c r="A27" s="153"/>
      <c r="B27" s="22"/>
      <c r="C27" s="23"/>
      <c r="D27" s="3"/>
    </row>
    <row r="28" spans="1:4" s="165" customFormat="1" ht="15" customHeight="1">
      <c r="A28" s="153"/>
      <c r="B28" s="22"/>
      <c r="C28" s="23"/>
      <c r="D28" s="3"/>
    </row>
    <row r="29" spans="1:4" s="165" customFormat="1" ht="15" customHeight="1">
      <c r="A29" s="153"/>
      <c r="B29" s="22"/>
      <c r="C29" s="23"/>
      <c r="D29" s="3"/>
    </row>
    <row r="30" spans="1:4" s="165" customFormat="1" ht="15" customHeight="1">
      <c r="A30" s="153"/>
      <c r="B30" s="22"/>
      <c r="C30" s="23"/>
      <c r="D30" s="3"/>
    </row>
    <row r="31" spans="1:4" s="165" customFormat="1" ht="15" customHeight="1">
      <c r="A31" s="153"/>
      <c r="B31" s="22"/>
      <c r="C31" s="23"/>
      <c r="D31" s="3"/>
    </row>
    <row r="32" spans="1:4" s="165" customFormat="1" ht="15" customHeight="1">
      <c r="A32" s="153"/>
      <c r="B32" s="22"/>
      <c r="C32" s="23"/>
      <c r="D32" s="3"/>
    </row>
    <row r="33" spans="1:4" s="165" customFormat="1" ht="15" customHeight="1">
      <c r="A33" s="153"/>
      <c r="B33" s="22"/>
      <c r="C33" s="23"/>
      <c r="D33" s="3"/>
    </row>
    <row r="34" spans="1:4" s="165" customFormat="1" ht="15" customHeight="1">
      <c r="A34" s="153"/>
      <c r="B34" s="22"/>
      <c r="C34" s="23"/>
      <c r="D34" s="3"/>
    </row>
    <row r="35" spans="1:4" s="165" customFormat="1" ht="15" customHeight="1">
      <c r="A35" s="153"/>
      <c r="B35" s="22"/>
      <c r="C35" s="23"/>
      <c r="D35" s="3"/>
    </row>
    <row r="36" spans="1:4" s="165" customFormat="1" ht="15" customHeight="1">
      <c r="A36" s="153"/>
      <c r="B36" s="22"/>
      <c r="C36" s="23"/>
      <c r="D36" s="3"/>
    </row>
    <row r="37" spans="1:4" s="165" customFormat="1" ht="15" customHeight="1">
      <c r="A37" s="153"/>
      <c r="B37" s="22"/>
      <c r="C37" s="23"/>
      <c r="D37" s="3"/>
    </row>
    <row r="38" spans="1:4" s="165" customFormat="1" ht="14.25">
      <c r="A38" s="179"/>
      <c r="B38" s="180"/>
      <c r="C38" s="181"/>
      <c r="D38" s="3"/>
    </row>
    <row r="39" spans="1:4" s="165" customFormat="1" ht="15.75">
      <c r="A39" s="3"/>
      <c r="B39" s="182"/>
      <c r="C39" s="3"/>
      <c r="D39" s="3"/>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C37"/>
  <sheetViews>
    <sheetView showZeros="0" zoomScale="110" zoomScaleNormal="110" workbookViewId="0" topLeftCell="A16">
      <selection activeCell="C18" sqref="C18"/>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9" width="9.125" style="6" bestFit="1" customWidth="1"/>
  </cols>
  <sheetData>
    <row r="1" spans="1:3" s="1" customFormat="1" ht="18" customHeight="1">
      <c r="A1" s="128" t="s">
        <v>295</v>
      </c>
      <c r="B1" s="128"/>
      <c r="C1" s="128"/>
    </row>
    <row r="2" spans="1:3" s="2" customFormat="1" ht="20.25" customHeight="1">
      <c r="A2" s="147" t="s">
        <v>296</v>
      </c>
      <c r="B2" s="11"/>
      <c r="C2" s="148"/>
    </row>
    <row r="3" spans="1:3" ht="27" customHeight="1">
      <c r="A3" s="149" t="s">
        <v>297</v>
      </c>
      <c r="B3" s="46" t="s">
        <v>75</v>
      </c>
      <c r="C3" s="66" t="s">
        <v>46</v>
      </c>
    </row>
    <row r="4" spans="1:3" ht="15" customHeight="1">
      <c r="A4" s="150" t="s">
        <v>256</v>
      </c>
      <c r="B4" s="151">
        <v>2565109</v>
      </c>
      <c r="C4" s="152">
        <v>18.5</v>
      </c>
    </row>
    <row r="5" spans="1:3" ht="15" customHeight="1">
      <c r="A5" s="153" t="s">
        <v>257</v>
      </c>
      <c r="B5" s="154">
        <v>792307</v>
      </c>
      <c r="C5" s="155">
        <v>32.9</v>
      </c>
    </row>
    <row r="6" ht="7.5" customHeight="1">
      <c r="A6" s="153"/>
    </row>
    <row r="7" spans="1:3" ht="15" customHeight="1">
      <c r="A7" s="153" t="s">
        <v>258</v>
      </c>
      <c r="B7" s="156">
        <v>122755</v>
      </c>
      <c r="C7" s="152">
        <v>36.1</v>
      </c>
    </row>
    <row r="8" spans="1:3" ht="15" customHeight="1">
      <c r="A8" s="153" t="s">
        <v>259</v>
      </c>
      <c r="B8" s="156">
        <v>188784</v>
      </c>
      <c r="C8" s="152">
        <v>54.4</v>
      </c>
    </row>
    <row r="9" spans="1:3" ht="15" customHeight="1">
      <c r="A9" s="153" t="s">
        <v>260</v>
      </c>
      <c r="B9" s="156">
        <v>121795</v>
      </c>
      <c r="C9" s="152">
        <v>17.8</v>
      </c>
    </row>
    <row r="10" spans="1:3" ht="15" customHeight="1">
      <c r="A10" s="153" t="s">
        <v>261</v>
      </c>
      <c r="B10" s="156">
        <v>168535</v>
      </c>
      <c r="C10" s="157">
        <v>54.6</v>
      </c>
    </row>
    <row r="11" spans="1:3" ht="30" customHeight="1">
      <c r="A11" s="133" t="s">
        <v>298</v>
      </c>
      <c r="B11" s="158">
        <v>190438</v>
      </c>
      <c r="C11" s="159">
        <v>11.3</v>
      </c>
    </row>
    <row r="12" spans="1:3" ht="10.5" customHeight="1">
      <c r="A12" s="153"/>
      <c r="B12" s="22"/>
      <c r="C12" s="23"/>
    </row>
    <row r="13" spans="1:3" ht="15" customHeight="1">
      <c r="A13" s="153" t="s">
        <v>263</v>
      </c>
      <c r="B13" s="156">
        <v>231505</v>
      </c>
      <c r="C13" s="157">
        <v>12.5</v>
      </c>
    </row>
    <row r="14" spans="1:3" ht="15" customHeight="1">
      <c r="A14" s="153" t="s">
        <v>264</v>
      </c>
      <c r="B14" s="156">
        <v>191141</v>
      </c>
      <c r="C14" s="160">
        <v>10.9</v>
      </c>
    </row>
    <row r="15" spans="1:3" ht="15" customHeight="1">
      <c r="A15" s="153" t="s">
        <v>265</v>
      </c>
      <c r="B15" s="156">
        <v>380659</v>
      </c>
      <c r="C15" s="157">
        <v>17.9</v>
      </c>
    </row>
    <row r="16" spans="1:3" ht="15" customHeight="1">
      <c r="A16" s="153" t="s">
        <v>266</v>
      </c>
      <c r="B16" s="156">
        <v>320007</v>
      </c>
      <c r="C16" s="152">
        <v>11.1</v>
      </c>
    </row>
    <row r="17" spans="1:3" ht="15" customHeight="1">
      <c r="A17" s="153" t="s">
        <v>267</v>
      </c>
      <c r="B17" s="156">
        <v>382670</v>
      </c>
      <c r="C17" s="152">
        <v>13.1</v>
      </c>
    </row>
    <row r="18" spans="1:3" ht="15" customHeight="1">
      <c r="A18" s="161" t="s">
        <v>268</v>
      </c>
      <c r="B18" s="156">
        <v>266820</v>
      </c>
      <c r="C18" s="157">
        <v>10.3</v>
      </c>
    </row>
    <row r="19" spans="1:3" ht="6.75" customHeight="1">
      <c r="A19" s="153"/>
      <c r="B19" s="22"/>
      <c r="C19" s="23"/>
    </row>
    <row r="20" spans="1:3" ht="39.75" customHeight="1">
      <c r="A20" s="149" t="s">
        <v>299</v>
      </c>
      <c r="B20" s="46" t="s">
        <v>75</v>
      </c>
      <c r="C20" s="66" t="s">
        <v>46</v>
      </c>
    </row>
    <row r="21" spans="1:3" ht="15" customHeight="1">
      <c r="A21" s="150" t="s">
        <v>256</v>
      </c>
      <c r="B21" s="18">
        <v>202.55</v>
      </c>
      <c r="C21" s="48">
        <v>-68.11290754238756</v>
      </c>
    </row>
    <row r="22" spans="1:3" ht="15" customHeight="1">
      <c r="A22" s="153" t="s">
        <v>257</v>
      </c>
      <c r="C22" s="162"/>
    </row>
    <row r="23" spans="1:3" ht="15" customHeight="1">
      <c r="A23" s="153" t="s">
        <v>300</v>
      </c>
      <c r="B23" s="22"/>
      <c r="C23" s="23"/>
    </row>
    <row r="24" spans="1:3" ht="6" customHeight="1">
      <c r="A24" s="153"/>
      <c r="B24" s="22"/>
      <c r="C24" s="23"/>
    </row>
    <row r="25" spans="1:3" ht="15" customHeight="1">
      <c r="A25" s="153" t="s">
        <v>258</v>
      </c>
      <c r="B25" s="23"/>
      <c r="C25" s="23"/>
    </row>
    <row r="26" spans="1:3" ht="15" customHeight="1">
      <c r="A26" s="153" t="s">
        <v>259</v>
      </c>
      <c r="B26" s="22"/>
      <c r="C26" s="23"/>
    </row>
    <row r="27" spans="1:3" ht="15" customHeight="1">
      <c r="A27" s="153" t="s">
        <v>260</v>
      </c>
      <c r="B27" s="22"/>
      <c r="C27" s="23"/>
    </row>
    <row r="28" spans="1:3" ht="15" customHeight="1">
      <c r="A28" s="153" t="s">
        <v>261</v>
      </c>
      <c r="B28" s="163"/>
      <c r="C28" s="22"/>
    </row>
    <row r="29" spans="1:3" ht="15" customHeight="1">
      <c r="A29" s="153" t="s">
        <v>262</v>
      </c>
      <c r="B29" s="22"/>
      <c r="C29" s="23"/>
    </row>
    <row r="30" spans="1:3" ht="6" customHeight="1">
      <c r="A30" s="153"/>
      <c r="B30" s="22"/>
      <c r="C30" s="23"/>
    </row>
    <row r="31" spans="1:3" ht="15" customHeight="1">
      <c r="A31" s="153" t="s">
        <v>263</v>
      </c>
      <c r="B31" s="22"/>
      <c r="C31" s="23"/>
    </row>
    <row r="32" spans="1:3" ht="15" customHeight="1">
      <c r="A32" s="153" t="s">
        <v>264</v>
      </c>
      <c r="B32" s="22">
        <v>19.29</v>
      </c>
      <c r="C32" s="23">
        <v>-15.76419213973799</v>
      </c>
    </row>
    <row r="33" spans="1:3" ht="15" customHeight="1">
      <c r="A33" s="153" t="s">
        <v>265</v>
      </c>
      <c r="B33" s="22">
        <v>75.7</v>
      </c>
      <c r="C33" s="23">
        <v>-48.086682210945</v>
      </c>
    </row>
    <row r="34" spans="1:3" ht="15" customHeight="1">
      <c r="A34" s="153" t="s">
        <v>266</v>
      </c>
      <c r="B34" s="22">
        <v>54</v>
      </c>
      <c r="C34" s="48">
        <v>-87.14285714285714</v>
      </c>
    </row>
    <row r="35" spans="1:3" ht="15" customHeight="1">
      <c r="A35" s="153" t="s">
        <v>267</v>
      </c>
      <c r="B35" s="22">
        <v>53.56</v>
      </c>
      <c r="C35" s="23"/>
    </row>
    <row r="36" spans="1:3" ht="15" customHeight="1">
      <c r="A36" s="161" t="s">
        <v>268</v>
      </c>
      <c r="B36" s="39"/>
      <c r="C36" s="31"/>
    </row>
    <row r="37" spans="1:3" ht="14.25">
      <c r="A37" s="164"/>
      <c r="B37" s="164"/>
      <c r="C37" s="164"/>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C36"/>
  <sheetViews>
    <sheetView showZeros="0" workbookViewId="0" topLeftCell="A1">
      <selection activeCell="C18" sqref="C18"/>
    </sheetView>
  </sheetViews>
  <sheetFormatPr defaultColWidth="9.00390625" defaultRowHeight="14.25"/>
  <cols>
    <col min="1" max="1" width="10.875" style="4" customWidth="1"/>
    <col min="2" max="2" width="12.625" style="5" customWidth="1"/>
    <col min="3" max="3" width="16.125" style="6" customWidth="1"/>
    <col min="4" max="4" width="17.375" style="6" customWidth="1"/>
    <col min="5" max="38" width="9.125" style="6" bestFit="1" customWidth="1"/>
    <col min="39" max="39" width="9.125" style="0" bestFit="1" customWidth="1"/>
  </cols>
  <sheetData>
    <row r="1" spans="1:3" s="1" customFormat="1" ht="18" customHeight="1">
      <c r="A1" s="128"/>
      <c r="B1" s="128"/>
      <c r="C1" s="128"/>
    </row>
    <row r="2" spans="1:3" s="2" customFormat="1" ht="20.25" customHeight="1">
      <c r="A2" s="129" t="s">
        <v>301</v>
      </c>
      <c r="B2" s="129"/>
      <c r="C2" s="129"/>
    </row>
    <row r="3" spans="1:3" ht="45" customHeight="1">
      <c r="A3" s="50" t="s">
        <v>302</v>
      </c>
      <c r="B3" s="46" t="s">
        <v>75</v>
      </c>
      <c r="C3" s="130" t="s">
        <v>46</v>
      </c>
    </row>
    <row r="4" spans="1:3" ht="12.75" customHeight="1">
      <c r="A4" s="131" t="s">
        <v>256</v>
      </c>
      <c r="B4" s="18"/>
      <c r="C4" s="132">
        <v>3.9</v>
      </c>
    </row>
    <row r="5" spans="1:3" ht="12.75" customHeight="1">
      <c r="A5" s="133" t="s">
        <v>257</v>
      </c>
      <c r="B5" s="134"/>
      <c r="C5" s="48">
        <v>1.1</v>
      </c>
    </row>
    <row r="6" ht="12.75" customHeight="1">
      <c r="A6" s="133"/>
    </row>
    <row r="7" spans="1:3" ht="12.75" customHeight="1">
      <c r="A7" s="133" t="s">
        <v>258</v>
      </c>
      <c r="B7" s="22"/>
      <c r="C7" s="23">
        <v>3.2</v>
      </c>
    </row>
    <row r="8" spans="1:3" ht="12.75" customHeight="1">
      <c r="A8" s="133" t="s">
        <v>259</v>
      </c>
      <c r="B8" s="22"/>
      <c r="C8" s="23">
        <v>0.2</v>
      </c>
    </row>
    <row r="9" spans="1:3" ht="12.75" customHeight="1">
      <c r="A9" s="133" t="s">
        <v>260</v>
      </c>
      <c r="B9" s="22"/>
      <c r="C9" s="23">
        <v>0.1</v>
      </c>
    </row>
    <row r="10" spans="1:3" ht="12.75" customHeight="1">
      <c r="A10" s="133" t="s">
        <v>261</v>
      </c>
      <c r="B10" s="22"/>
      <c r="C10" s="23">
        <v>4.5</v>
      </c>
    </row>
    <row r="11" spans="1:3" ht="12.75" customHeight="1">
      <c r="A11" s="133" t="s">
        <v>262</v>
      </c>
      <c r="B11" s="22"/>
      <c r="C11" s="23">
        <v>1.4</v>
      </c>
    </row>
    <row r="12" spans="1:3" ht="12.75" customHeight="1">
      <c r="A12" s="135"/>
      <c r="B12" s="22"/>
      <c r="C12" s="23"/>
    </row>
    <row r="13" spans="1:3" ht="12.75" customHeight="1">
      <c r="A13" s="133" t="s">
        <v>263</v>
      </c>
      <c r="B13" s="22"/>
      <c r="C13" s="23">
        <v>22.5</v>
      </c>
    </row>
    <row r="14" spans="1:3" ht="12.75" customHeight="1">
      <c r="A14" s="133" t="s">
        <v>264</v>
      </c>
      <c r="B14" s="22"/>
      <c r="C14" s="23">
        <v>0.3</v>
      </c>
    </row>
    <row r="15" spans="1:3" ht="12.75" customHeight="1">
      <c r="A15" s="133" t="s">
        <v>265</v>
      </c>
      <c r="B15" s="22"/>
      <c r="C15" s="23">
        <v>2.1</v>
      </c>
    </row>
    <row r="16" spans="1:3" ht="12.75" customHeight="1">
      <c r="A16" s="133" t="s">
        <v>266</v>
      </c>
      <c r="B16" s="22"/>
      <c r="C16" s="23">
        <v>4.9</v>
      </c>
    </row>
    <row r="17" spans="1:3" ht="12.75" customHeight="1">
      <c r="A17" s="133" t="s">
        <v>267</v>
      </c>
      <c r="B17" s="22"/>
      <c r="C17" s="23">
        <v>30.7</v>
      </c>
    </row>
    <row r="18" spans="1:3" ht="12.75" customHeight="1">
      <c r="A18" s="136" t="s">
        <v>268</v>
      </c>
      <c r="B18" s="49"/>
      <c r="C18" s="63">
        <v>0.1</v>
      </c>
    </row>
    <row r="19" spans="1:3" ht="9.75" customHeight="1">
      <c r="A19" s="133"/>
      <c r="B19" s="22"/>
      <c r="C19" s="23"/>
    </row>
    <row r="20" spans="1:3" ht="24.75">
      <c r="A20" s="137" t="s">
        <v>303</v>
      </c>
      <c r="B20" s="138" t="s">
        <v>304</v>
      </c>
      <c r="C20" s="139" t="s">
        <v>46</v>
      </c>
    </row>
    <row r="21" spans="1:3" ht="14.25">
      <c r="A21" s="133" t="s">
        <v>256</v>
      </c>
      <c r="B21" s="118">
        <v>2127035</v>
      </c>
      <c r="C21" s="140">
        <v>1.7</v>
      </c>
    </row>
    <row r="22" spans="1:3" ht="12" customHeight="1">
      <c r="A22" s="133" t="s">
        <v>257</v>
      </c>
      <c r="B22" s="120">
        <v>1196904</v>
      </c>
      <c r="C22" s="141">
        <v>-0.9</v>
      </c>
    </row>
    <row r="23" spans="1:3" ht="14.25">
      <c r="A23" s="133" t="s">
        <v>258</v>
      </c>
      <c r="B23" s="120">
        <v>75057</v>
      </c>
      <c r="C23" s="141">
        <v>2</v>
      </c>
    </row>
    <row r="24" spans="1:3" ht="14.25">
      <c r="A24" s="133" t="s">
        <v>259</v>
      </c>
      <c r="B24" s="120">
        <v>285046</v>
      </c>
      <c r="C24" s="141">
        <v>-2.8</v>
      </c>
    </row>
    <row r="25" spans="1:3" ht="14.25">
      <c r="A25" s="133" t="s">
        <v>260</v>
      </c>
      <c r="B25" s="120">
        <v>112977</v>
      </c>
      <c r="C25" s="141">
        <v>-5.7</v>
      </c>
    </row>
    <row r="26" spans="1:3" ht="14.25">
      <c r="A26" s="133" t="s">
        <v>261</v>
      </c>
      <c r="B26" s="120">
        <v>79648</v>
      </c>
      <c r="C26" s="141">
        <v>23.2</v>
      </c>
    </row>
    <row r="27" spans="1:3" ht="14.25">
      <c r="A27" s="133" t="s">
        <v>262</v>
      </c>
      <c r="B27" s="120">
        <v>644176</v>
      </c>
      <c r="C27" s="141">
        <v>-1.9</v>
      </c>
    </row>
    <row r="28" spans="1:3" ht="9" customHeight="1">
      <c r="A28" s="135"/>
      <c r="B28" s="22"/>
      <c r="C28" s="23"/>
    </row>
    <row r="29" spans="1:3" ht="14.25">
      <c r="A29" s="133" t="s">
        <v>305</v>
      </c>
      <c r="B29" s="120">
        <v>135658</v>
      </c>
      <c r="C29" s="141">
        <v>54.9</v>
      </c>
    </row>
    <row r="30" spans="1:3" ht="14.25">
      <c r="A30" s="133" t="s">
        <v>264</v>
      </c>
      <c r="B30" s="120">
        <v>169777</v>
      </c>
      <c r="C30" s="141">
        <v>-6.7</v>
      </c>
    </row>
    <row r="31" spans="1:3" ht="14.25">
      <c r="A31" s="133" t="s">
        <v>306</v>
      </c>
      <c r="B31" s="120">
        <v>169310</v>
      </c>
      <c r="C31" s="141">
        <v>13.3</v>
      </c>
    </row>
    <row r="32" spans="1:3" ht="14.25">
      <c r="A32" s="133" t="s">
        <v>307</v>
      </c>
      <c r="B32" s="120">
        <v>133882</v>
      </c>
      <c r="C32" s="141">
        <v>11.7</v>
      </c>
    </row>
    <row r="33" spans="1:3" ht="14.25">
      <c r="A33" s="142" t="s">
        <v>308</v>
      </c>
      <c r="B33" s="120">
        <v>155354</v>
      </c>
      <c r="C33" s="141">
        <v>-5.5</v>
      </c>
    </row>
    <row r="34" spans="1:3" ht="15">
      <c r="A34" s="143" t="s">
        <v>309</v>
      </c>
      <c r="B34" s="124">
        <v>166150</v>
      </c>
      <c r="C34" s="144">
        <v>-8</v>
      </c>
    </row>
    <row r="35" spans="1:3" ht="14.25">
      <c r="A35" s="145"/>
      <c r="B35" s="146"/>
      <c r="C35" s="19"/>
    </row>
    <row r="36" ht="15.75">
      <c r="A36" s="4" t="s">
        <v>310</v>
      </c>
    </row>
  </sheetData>
  <sheetProtection/>
  <printOptions horizontalCentered="1" verticalCentered="1"/>
  <pageMargins left="0.2" right="0.2" top="0.2" bottom="0.2"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C32"/>
  <sheetViews>
    <sheetView zoomScaleSheetLayoutView="100" workbookViewId="0" topLeftCell="A1">
      <selection activeCell="B31" sqref="B31"/>
    </sheetView>
  </sheetViews>
  <sheetFormatPr defaultColWidth="9.00390625" defaultRowHeight="14.25"/>
  <cols>
    <col min="1" max="1" width="10.75390625" style="0" customWidth="1"/>
    <col min="2" max="2" width="12.75390625" style="0" customWidth="1"/>
    <col min="3" max="3" width="15.125" style="0" customWidth="1"/>
  </cols>
  <sheetData>
    <row r="1" spans="1:3" ht="15">
      <c r="A1" s="113" t="s">
        <v>311</v>
      </c>
      <c r="B1" s="113"/>
      <c r="C1" s="113"/>
    </row>
    <row r="2" spans="1:3" ht="29.25">
      <c r="A2" s="114" t="s">
        <v>312</v>
      </c>
      <c r="B2" s="115" t="s">
        <v>313</v>
      </c>
      <c r="C2" s="116" t="s">
        <v>314</v>
      </c>
    </row>
    <row r="3" spans="1:3" ht="14.25">
      <c r="A3" s="117" t="s">
        <v>256</v>
      </c>
      <c r="B3" s="118">
        <v>204836</v>
      </c>
      <c r="C3" s="118">
        <v>42757</v>
      </c>
    </row>
    <row r="4" spans="1:3" ht="14.25">
      <c r="A4" s="119" t="s">
        <v>257</v>
      </c>
      <c r="B4" s="120">
        <v>171053</v>
      </c>
      <c r="C4" s="120">
        <v>44104</v>
      </c>
    </row>
    <row r="5" spans="1:3" ht="14.25">
      <c r="A5" s="119" t="s">
        <v>258</v>
      </c>
      <c r="B5" s="120">
        <v>2721</v>
      </c>
      <c r="C5" s="120">
        <v>-2901</v>
      </c>
    </row>
    <row r="6" spans="1:3" ht="14.25">
      <c r="A6" s="119" t="s">
        <v>259</v>
      </c>
      <c r="B6" s="120">
        <v>12354</v>
      </c>
      <c r="C6" s="120">
        <v>19903</v>
      </c>
    </row>
    <row r="7" spans="1:3" ht="14.25">
      <c r="A7" s="119" t="s">
        <v>260</v>
      </c>
      <c r="B7" s="120">
        <v>17187</v>
      </c>
      <c r="C7" s="120">
        <v>-5305</v>
      </c>
    </row>
    <row r="8" spans="1:3" ht="14.25">
      <c r="A8" s="119" t="s">
        <v>261</v>
      </c>
      <c r="B8" s="120">
        <v>9385</v>
      </c>
      <c r="C8" s="120">
        <v>2486</v>
      </c>
    </row>
    <row r="9" spans="1:3" ht="14.25">
      <c r="A9" s="119" t="s">
        <v>262</v>
      </c>
      <c r="B9" s="120">
        <v>129406</v>
      </c>
      <c r="C9" s="120">
        <v>29920</v>
      </c>
    </row>
    <row r="10" spans="1:3" ht="14.25">
      <c r="A10" s="121"/>
      <c r="B10" s="122"/>
      <c r="C10" s="122"/>
    </row>
    <row r="11" spans="1:3" ht="14.25">
      <c r="A11" s="119" t="s">
        <v>305</v>
      </c>
      <c r="B11" s="120">
        <v>-601</v>
      </c>
      <c r="C11" s="120">
        <v>3733</v>
      </c>
    </row>
    <row r="12" spans="1:3" ht="14.25">
      <c r="A12" s="119" t="s">
        <v>264</v>
      </c>
      <c r="B12" s="120">
        <v>-3977</v>
      </c>
      <c r="C12" s="120">
        <v>-2287</v>
      </c>
    </row>
    <row r="13" spans="1:3" ht="14.25">
      <c r="A13" s="119" t="s">
        <v>306</v>
      </c>
      <c r="B13" s="120">
        <v>3515</v>
      </c>
      <c r="C13" s="120">
        <v>5991</v>
      </c>
    </row>
    <row r="14" spans="1:3" ht="14.25">
      <c r="A14" s="119" t="s">
        <v>307</v>
      </c>
      <c r="B14" s="120">
        <v>3844</v>
      </c>
      <c r="C14" s="120">
        <v>-2407</v>
      </c>
    </row>
    <row r="15" spans="1:3" ht="14.25">
      <c r="A15" s="119" t="s">
        <v>308</v>
      </c>
      <c r="B15" s="120">
        <v>2617</v>
      </c>
      <c r="C15" s="120">
        <v>855</v>
      </c>
    </row>
    <row r="16" spans="1:3" ht="15">
      <c r="A16" s="123" t="s">
        <v>309</v>
      </c>
      <c r="B16" s="124">
        <v>28386</v>
      </c>
      <c r="C16" s="124">
        <v>-7232</v>
      </c>
    </row>
    <row r="17" spans="1:3" ht="16.5">
      <c r="A17" s="125"/>
      <c r="B17" s="126"/>
      <c r="C17" s="126"/>
    </row>
    <row r="18" spans="1:3" ht="29.25">
      <c r="A18" s="114" t="s">
        <v>315</v>
      </c>
      <c r="B18" s="115" t="s">
        <v>313</v>
      </c>
      <c r="C18" s="116" t="s">
        <v>314</v>
      </c>
    </row>
    <row r="19" spans="1:3" ht="14.25">
      <c r="A19" s="117" t="s">
        <v>256</v>
      </c>
      <c r="B19" s="118">
        <v>76576</v>
      </c>
      <c r="C19" s="118">
        <v>1344</v>
      </c>
    </row>
    <row r="20" spans="1:3" ht="14.25">
      <c r="A20" s="119" t="s">
        <v>257</v>
      </c>
      <c r="B20" s="120">
        <v>60166</v>
      </c>
      <c r="C20" s="120">
        <v>3834.699999999997</v>
      </c>
    </row>
    <row r="21" spans="1:3" ht="14.25">
      <c r="A21" s="119" t="s">
        <v>258</v>
      </c>
      <c r="B21" s="120">
        <v>6</v>
      </c>
      <c r="C21" s="120">
        <v>-2451.4</v>
      </c>
    </row>
    <row r="22" spans="1:3" ht="14.25">
      <c r="A22" s="119" t="s">
        <v>259</v>
      </c>
      <c r="B22" s="120">
        <v>13837</v>
      </c>
      <c r="C22" s="120">
        <v>2240.6000000000004</v>
      </c>
    </row>
    <row r="23" spans="1:3" ht="14.25">
      <c r="A23" s="119" t="s">
        <v>260</v>
      </c>
      <c r="B23" s="120">
        <v>5810</v>
      </c>
      <c r="C23" s="120">
        <v>-1175.8999999999996</v>
      </c>
    </row>
    <row r="24" spans="1:3" ht="14.25">
      <c r="A24" s="119" t="s">
        <v>261</v>
      </c>
      <c r="B24" s="120">
        <v>2516</v>
      </c>
      <c r="C24" s="120">
        <v>427.3000000000002</v>
      </c>
    </row>
    <row r="25" spans="1:3" ht="14.25">
      <c r="A25" s="119" t="s">
        <v>262</v>
      </c>
      <c r="B25" s="120">
        <v>37997</v>
      </c>
      <c r="C25" s="120">
        <v>4794.0999999999985</v>
      </c>
    </row>
    <row r="26" spans="2:3" ht="14.25">
      <c r="B26" s="127"/>
      <c r="C26" s="127"/>
    </row>
    <row r="27" spans="1:3" ht="14.25">
      <c r="A27" s="119" t="s">
        <v>305</v>
      </c>
      <c r="B27" s="120">
        <v>935</v>
      </c>
      <c r="C27" s="120">
        <v>661.4</v>
      </c>
    </row>
    <row r="28" spans="1:3" ht="14.25">
      <c r="A28" s="119" t="s">
        <v>264</v>
      </c>
      <c r="B28" s="120">
        <v>433</v>
      </c>
      <c r="C28" s="120">
        <v>-1873.1</v>
      </c>
    </row>
    <row r="29" spans="1:3" ht="14.25">
      <c r="A29" s="119" t="s">
        <v>306</v>
      </c>
      <c r="B29" s="120">
        <v>577</v>
      </c>
      <c r="C29" s="120">
        <v>488</v>
      </c>
    </row>
    <row r="30" spans="1:3" ht="14.25">
      <c r="A30" s="119" t="s">
        <v>307</v>
      </c>
      <c r="B30" s="120">
        <v>2368</v>
      </c>
      <c r="C30" s="120">
        <v>-170.5</v>
      </c>
    </row>
    <row r="31" spans="1:3" ht="14.25">
      <c r="A31" s="119" t="s">
        <v>308</v>
      </c>
      <c r="B31" s="120">
        <v>1749</v>
      </c>
      <c r="C31" s="120">
        <v>-243.4000000000001</v>
      </c>
    </row>
    <row r="32" spans="1:3" ht="15">
      <c r="A32" s="123" t="s">
        <v>309</v>
      </c>
      <c r="B32" s="124">
        <v>10349</v>
      </c>
      <c r="C32" s="124">
        <v>-1352.1000000000004</v>
      </c>
    </row>
  </sheetData>
  <sheetProtection/>
  <mergeCells count="1">
    <mergeCell ref="A1:C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33"/>
  <sheetViews>
    <sheetView zoomScaleSheetLayoutView="100" workbookViewId="0" topLeftCell="A7">
      <selection activeCell="D24" sqref="D24"/>
    </sheetView>
  </sheetViews>
  <sheetFormatPr defaultColWidth="9.00390625" defaultRowHeight="14.25"/>
  <cols>
    <col min="1" max="1" width="12.50390625" style="0" customWidth="1"/>
    <col min="3" max="3" width="9.00390625" style="0" customWidth="1"/>
  </cols>
  <sheetData>
    <row r="1" spans="1:4" ht="15">
      <c r="A1" s="100" t="s">
        <v>316</v>
      </c>
      <c r="B1" s="100"/>
      <c r="C1" s="74"/>
      <c r="D1" s="75"/>
    </row>
    <row r="2" spans="1:4" ht="36.75">
      <c r="A2" s="101" t="s">
        <v>317</v>
      </c>
      <c r="B2" s="102" t="s">
        <v>45</v>
      </c>
      <c r="C2" s="78" t="s">
        <v>318</v>
      </c>
      <c r="D2" s="78" t="s">
        <v>75</v>
      </c>
    </row>
    <row r="3" spans="1:4" ht="14.25">
      <c r="A3" s="80" t="s">
        <v>256</v>
      </c>
      <c r="B3" s="103">
        <f>D3+B19+D19+'四上企业2'!B3+'四上企业2'!D3+'四上企业2'!F3</f>
        <v>946</v>
      </c>
      <c r="C3" s="91"/>
      <c r="D3" s="104">
        <v>286</v>
      </c>
    </row>
    <row r="4" spans="1:4" ht="14.25">
      <c r="A4" s="85"/>
      <c r="B4" s="105"/>
      <c r="C4" s="75"/>
      <c r="D4" s="75"/>
    </row>
    <row r="5" spans="1:4" ht="14.25">
      <c r="A5" s="85" t="s">
        <v>258</v>
      </c>
      <c r="B5" s="106">
        <f>D5+B21+D21+'四上企业2'!B5+'四上企业2'!D5+'四上企业2'!F5</f>
        <v>70</v>
      </c>
      <c r="C5" s="75"/>
      <c r="D5" s="107">
        <v>6</v>
      </c>
    </row>
    <row r="6" spans="1:4" ht="14.25">
      <c r="A6" s="85" t="s">
        <v>259</v>
      </c>
      <c r="B6" s="106">
        <f>D6+B22+D22+'四上企业2'!B6+'四上企业2'!D6+'四上企业2'!F6</f>
        <v>73</v>
      </c>
      <c r="C6" s="75"/>
      <c r="D6" s="107">
        <v>28</v>
      </c>
    </row>
    <row r="7" spans="1:4" ht="14.25">
      <c r="A7" s="85" t="s">
        <v>260</v>
      </c>
      <c r="B7" s="106">
        <f>D7+B23+D23+'四上企业2'!B7+'四上企业2'!D7+'四上企业2'!F7</f>
        <v>70</v>
      </c>
      <c r="C7" s="75"/>
      <c r="D7" s="107">
        <v>21</v>
      </c>
    </row>
    <row r="8" spans="1:4" ht="14.25">
      <c r="A8" s="85" t="s">
        <v>261</v>
      </c>
      <c r="B8" s="106">
        <f>D8+B24+D24+'四上企业2'!B8+'四上企业2'!D8+'四上企业2'!F8</f>
        <v>95</v>
      </c>
      <c r="C8" s="75"/>
      <c r="D8" s="107">
        <v>6</v>
      </c>
    </row>
    <row r="9" spans="1:4" ht="14.25">
      <c r="A9" s="85" t="s">
        <v>262</v>
      </c>
      <c r="B9" s="106">
        <f>D9+B25+'四上企业2'!B9+'四上企业2'!D9+'四上企业2'!F9</f>
        <v>88</v>
      </c>
      <c r="C9" s="75"/>
      <c r="D9" s="107">
        <v>27</v>
      </c>
    </row>
    <row r="10" spans="1:4" ht="14.25">
      <c r="A10" s="92" t="s">
        <v>319</v>
      </c>
      <c r="B10" s="106">
        <v>3</v>
      </c>
      <c r="C10" s="89"/>
      <c r="D10" s="108"/>
    </row>
    <row r="11" spans="1:4" ht="14.25">
      <c r="A11" s="85"/>
      <c r="B11" s="106"/>
      <c r="C11" s="89"/>
      <c r="D11" s="108"/>
    </row>
    <row r="12" spans="1:4" ht="14.25">
      <c r="A12" s="85" t="s">
        <v>263</v>
      </c>
      <c r="B12" s="106">
        <f>D12+B28+D28+'四上企业2'!B12+'四上企业2'!D12+'四上企业2'!F12</f>
        <v>52</v>
      </c>
      <c r="C12" s="75"/>
      <c r="D12" s="107">
        <v>18</v>
      </c>
    </row>
    <row r="13" spans="1:4" ht="14.25">
      <c r="A13" s="85" t="s">
        <v>264</v>
      </c>
      <c r="B13" s="106">
        <f>D13+B29+D29+'四上企业2'!B13+'四上企业2'!D13+'四上企业2'!F13</f>
        <v>177</v>
      </c>
      <c r="C13" s="75"/>
      <c r="D13" s="107">
        <v>58</v>
      </c>
    </row>
    <row r="14" spans="1:4" ht="14.25">
      <c r="A14" s="85" t="s">
        <v>265</v>
      </c>
      <c r="B14" s="106">
        <f>D14+B30+D30+'四上企业2'!B14+'四上企业2'!D14+'四上企业2'!F14</f>
        <v>83</v>
      </c>
      <c r="C14" s="75"/>
      <c r="D14" s="107">
        <v>36</v>
      </c>
    </row>
    <row r="15" spans="1:4" ht="14.25">
      <c r="A15" s="85" t="s">
        <v>266</v>
      </c>
      <c r="B15" s="106">
        <f>D15+B31+D31+'四上企业2'!B15+'四上企业2'!D15+'四上企业2'!F15</f>
        <v>76</v>
      </c>
      <c r="C15" s="75"/>
      <c r="D15" s="107">
        <v>26</v>
      </c>
    </row>
    <row r="16" spans="1:4" ht="14.25">
      <c r="A16" s="85" t="s">
        <v>267</v>
      </c>
      <c r="B16" s="106">
        <f>D16+B32+D32+'四上企业2'!B16+'四上企业2'!D16+'四上企业2'!F16</f>
        <v>88</v>
      </c>
      <c r="C16" s="75"/>
      <c r="D16" s="107">
        <v>33</v>
      </c>
    </row>
    <row r="17" spans="1:4" ht="15">
      <c r="A17" s="85" t="s">
        <v>268</v>
      </c>
      <c r="B17" s="106">
        <f>D17+B33+D33+'四上企业2'!B17+'四上企业2'!D17+'四上企业2'!F17</f>
        <v>71</v>
      </c>
      <c r="C17" s="89"/>
      <c r="D17" s="87">
        <v>27</v>
      </c>
    </row>
    <row r="18" spans="1:4" ht="36.75">
      <c r="A18" s="76" t="s">
        <v>320</v>
      </c>
      <c r="B18" s="102" t="s">
        <v>45</v>
      </c>
      <c r="C18" s="78" t="s">
        <v>321</v>
      </c>
      <c r="D18" s="102" t="s">
        <v>45</v>
      </c>
    </row>
    <row r="19" spans="1:4" ht="14.25">
      <c r="A19" s="80" t="s">
        <v>256</v>
      </c>
      <c r="B19" s="103">
        <v>204</v>
      </c>
      <c r="C19" s="91"/>
      <c r="D19" s="87">
        <v>30</v>
      </c>
    </row>
    <row r="20" spans="1:4" ht="15.75">
      <c r="A20" s="85"/>
      <c r="B20" s="109"/>
      <c r="C20" s="75"/>
      <c r="D20" s="87"/>
    </row>
    <row r="21" spans="1:4" ht="14.25">
      <c r="A21" s="85" t="s">
        <v>258</v>
      </c>
      <c r="B21" s="105">
        <v>12</v>
      </c>
      <c r="C21" s="89"/>
      <c r="D21" s="87">
        <v>10</v>
      </c>
    </row>
    <row r="22" spans="1:4" ht="14.25">
      <c r="A22" s="85" t="s">
        <v>259</v>
      </c>
      <c r="B22" s="105">
        <v>16</v>
      </c>
      <c r="C22" s="89"/>
      <c r="D22" s="87">
        <v>2</v>
      </c>
    </row>
    <row r="23" spans="1:4" ht="14.25">
      <c r="A23" s="85" t="s">
        <v>260</v>
      </c>
      <c r="B23" s="110">
        <v>10</v>
      </c>
      <c r="C23" s="91"/>
      <c r="D23" s="87">
        <v>4</v>
      </c>
    </row>
    <row r="24" spans="1:4" ht="14.25">
      <c r="A24" s="85" t="s">
        <v>261</v>
      </c>
      <c r="B24" s="110">
        <v>22</v>
      </c>
      <c r="C24" s="91"/>
      <c r="D24" s="87">
        <v>6</v>
      </c>
    </row>
    <row r="25" spans="1:4" ht="14.25">
      <c r="A25" s="85" t="s">
        <v>262</v>
      </c>
      <c r="B25" s="110">
        <v>15</v>
      </c>
      <c r="C25" s="89"/>
      <c r="D25" s="87"/>
    </row>
    <row r="26" spans="1:4" ht="14.25">
      <c r="A26" s="92" t="s">
        <v>319</v>
      </c>
      <c r="B26" s="110"/>
      <c r="C26" s="89"/>
      <c r="D26" s="87"/>
    </row>
    <row r="27" spans="1:4" ht="14.25">
      <c r="A27" s="85"/>
      <c r="B27" s="105"/>
      <c r="C27" s="89"/>
      <c r="D27" s="87"/>
    </row>
    <row r="28" spans="1:4" ht="14.25">
      <c r="A28" s="85" t="s">
        <v>263</v>
      </c>
      <c r="B28" s="110">
        <v>11</v>
      </c>
      <c r="C28" s="91"/>
      <c r="D28" s="87">
        <v>1</v>
      </c>
    </row>
    <row r="29" spans="1:4" ht="14.25">
      <c r="A29" s="85" t="s">
        <v>264</v>
      </c>
      <c r="B29" s="110">
        <v>62</v>
      </c>
      <c r="C29" s="91"/>
      <c r="D29" s="87">
        <v>3</v>
      </c>
    </row>
    <row r="30" spans="1:4" ht="14.25">
      <c r="A30" s="85" t="s">
        <v>265</v>
      </c>
      <c r="B30" s="110">
        <v>11</v>
      </c>
      <c r="C30" s="91"/>
      <c r="D30" s="87">
        <v>1</v>
      </c>
    </row>
    <row r="31" spans="1:4" ht="14.25">
      <c r="A31" s="85" t="s">
        <v>266</v>
      </c>
      <c r="B31" s="110">
        <v>18</v>
      </c>
      <c r="C31" s="91"/>
      <c r="D31" s="87"/>
    </row>
    <row r="32" spans="1:4" ht="14.25">
      <c r="A32" s="85" t="s">
        <v>267</v>
      </c>
      <c r="B32" s="110">
        <v>17</v>
      </c>
      <c r="C32" s="91"/>
      <c r="D32" s="111">
        <v>2</v>
      </c>
    </row>
    <row r="33" spans="1:4" ht="15">
      <c r="A33" s="65" t="s">
        <v>268</v>
      </c>
      <c r="B33" s="112">
        <v>10</v>
      </c>
      <c r="C33" s="65"/>
      <c r="D33" s="96">
        <v>1</v>
      </c>
    </row>
  </sheetData>
  <sheetProtection/>
  <mergeCells count="1">
    <mergeCell ref="A1:B1"/>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F18"/>
  <sheetViews>
    <sheetView zoomScaleSheetLayoutView="100" workbookViewId="0" topLeftCell="A1">
      <selection activeCell="B17" sqref="B17"/>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73" t="s">
        <v>322</v>
      </c>
      <c r="B1" s="11"/>
      <c r="C1" s="74" t="s">
        <v>323</v>
      </c>
      <c r="D1" s="75"/>
      <c r="E1" s="75"/>
    </row>
    <row r="2" spans="1:6" ht="48" customHeight="1">
      <c r="A2" s="76" t="s">
        <v>324</v>
      </c>
      <c r="B2" s="77" t="s">
        <v>75</v>
      </c>
      <c r="C2" s="78" t="s">
        <v>325</v>
      </c>
      <c r="D2" s="77" t="s">
        <v>75</v>
      </c>
      <c r="E2" s="79" t="s">
        <v>326</v>
      </c>
      <c r="F2" s="77" t="s">
        <v>75</v>
      </c>
    </row>
    <row r="3" spans="1:6" ht="30" customHeight="1">
      <c r="A3" s="80" t="s">
        <v>327</v>
      </c>
      <c r="B3" s="81">
        <v>175</v>
      </c>
      <c r="C3" s="82"/>
      <c r="D3" s="83">
        <v>168</v>
      </c>
      <c r="E3" s="80"/>
      <c r="F3" s="84">
        <v>83</v>
      </c>
    </row>
    <row r="4" spans="1:5" ht="18" customHeight="1">
      <c r="A4" s="85"/>
      <c r="B4" s="86"/>
      <c r="C4" s="75"/>
      <c r="D4" s="87"/>
      <c r="E4" s="85"/>
    </row>
    <row r="5" spans="1:6" ht="30" customHeight="1">
      <c r="A5" s="85" t="s">
        <v>258</v>
      </c>
      <c r="B5" s="88">
        <v>23</v>
      </c>
      <c r="C5" s="89"/>
      <c r="D5" s="87">
        <v>10</v>
      </c>
      <c r="E5" s="85"/>
      <c r="F5" s="84">
        <v>9</v>
      </c>
    </row>
    <row r="6" spans="1:6" ht="30" customHeight="1">
      <c r="A6" s="85" t="s">
        <v>259</v>
      </c>
      <c r="B6" s="88">
        <v>18</v>
      </c>
      <c r="C6" s="89"/>
      <c r="D6" s="87">
        <v>5</v>
      </c>
      <c r="E6" s="85"/>
      <c r="F6" s="84">
        <v>4</v>
      </c>
    </row>
    <row r="7" spans="1:6" ht="30" customHeight="1">
      <c r="A7" s="85" t="s">
        <v>260</v>
      </c>
      <c r="B7" s="90">
        <v>16</v>
      </c>
      <c r="C7" s="91"/>
      <c r="D7" s="87">
        <v>11</v>
      </c>
      <c r="E7" s="85"/>
      <c r="F7" s="84">
        <v>8</v>
      </c>
    </row>
    <row r="8" spans="1:6" ht="30" customHeight="1">
      <c r="A8" s="85" t="s">
        <v>261</v>
      </c>
      <c r="B8" s="90">
        <v>29</v>
      </c>
      <c r="C8" s="91"/>
      <c r="D8" s="87">
        <v>19</v>
      </c>
      <c r="E8" s="85"/>
      <c r="F8" s="84">
        <v>13</v>
      </c>
    </row>
    <row r="9" spans="1:6" ht="30" customHeight="1">
      <c r="A9" s="85" t="s">
        <v>262</v>
      </c>
      <c r="B9" s="90">
        <v>13</v>
      </c>
      <c r="C9" s="89"/>
      <c r="D9" s="87">
        <v>26</v>
      </c>
      <c r="E9" s="85"/>
      <c r="F9" s="84">
        <v>7</v>
      </c>
    </row>
    <row r="10" spans="1:6" ht="30" customHeight="1">
      <c r="A10" s="92" t="s">
        <v>319</v>
      </c>
      <c r="B10" s="90"/>
      <c r="C10" s="89"/>
      <c r="D10" s="87"/>
      <c r="E10" s="85"/>
      <c r="F10" s="84">
        <v>3</v>
      </c>
    </row>
    <row r="11" spans="1:6" ht="15.75" customHeight="1">
      <c r="A11" s="85"/>
      <c r="B11" s="88"/>
      <c r="C11" s="89"/>
      <c r="D11" s="87"/>
      <c r="E11" s="85"/>
      <c r="F11" s="93"/>
    </row>
    <row r="12" spans="1:6" ht="30" customHeight="1">
      <c r="A12" s="85" t="s">
        <v>263</v>
      </c>
      <c r="B12" s="90">
        <v>7</v>
      </c>
      <c r="C12" s="91"/>
      <c r="D12" s="87">
        <v>10</v>
      </c>
      <c r="E12" s="85"/>
      <c r="F12" s="84">
        <v>5</v>
      </c>
    </row>
    <row r="13" spans="1:6" ht="30" customHeight="1">
      <c r="A13" s="85" t="s">
        <v>264</v>
      </c>
      <c r="B13" s="90">
        <v>13</v>
      </c>
      <c r="C13" s="91"/>
      <c r="D13" s="87">
        <v>31</v>
      </c>
      <c r="E13" s="85"/>
      <c r="F13" s="84">
        <v>10</v>
      </c>
    </row>
    <row r="14" spans="1:6" ht="30" customHeight="1">
      <c r="A14" s="85" t="s">
        <v>265</v>
      </c>
      <c r="B14" s="90">
        <v>10</v>
      </c>
      <c r="C14" s="91"/>
      <c r="D14" s="87">
        <v>17</v>
      </c>
      <c r="E14" s="85"/>
      <c r="F14" s="84">
        <v>8</v>
      </c>
    </row>
    <row r="15" spans="1:6" ht="30" customHeight="1">
      <c r="A15" s="85" t="s">
        <v>266</v>
      </c>
      <c r="B15" s="90">
        <v>12</v>
      </c>
      <c r="C15" s="91"/>
      <c r="D15" s="87">
        <v>16</v>
      </c>
      <c r="E15" s="85"/>
      <c r="F15" s="84">
        <v>4</v>
      </c>
    </row>
    <row r="16" spans="1:6" ht="30" customHeight="1">
      <c r="A16" s="85" t="s">
        <v>267</v>
      </c>
      <c r="B16" s="90">
        <v>16</v>
      </c>
      <c r="C16" s="91"/>
      <c r="D16" s="87">
        <v>13</v>
      </c>
      <c r="E16" s="85"/>
      <c r="F16" s="84">
        <v>7</v>
      </c>
    </row>
    <row r="17" spans="1:6" ht="30" customHeight="1">
      <c r="A17" s="94" t="s">
        <v>268</v>
      </c>
      <c r="B17" s="95">
        <v>18</v>
      </c>
      <c r="C17" s="63"/>
      <c r="D17" s="96">
        <v>10</v>
      </c>
      <c r="E17" s="97"/>
      <c r="F17" s="98">
        <v>5</v>
      </c>
    </row>
    <row r="18" spans="2:6" ht="14.25">
      <c r="B18" s="99"/>
      <c r="C18" s="99"/>
      <c r="D18" s="99"/>
      <c r="E18" s="99"/>
      <c r="F18" s="99"/>
    </row>
  </sheetData>
  <sheetProtection/>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O19"/>
  <sheetViews>
    <sheetView workbookViewId="0" topLeftCell="A1">
      <selection activeCell="C5" sqref="C5"/>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4" width="9.125" style="6" customWidth="1"/>
    <col min="75" max="95" width="9.00390625" style="6" customWidth="1"/>
    <col min="96" max="96" width="9.00390625" style="0" bestFit="1" customWidth="1"/>
  </cols>
  <sheetData>
    <row r="1" s="1" customFormat="1" ht="18" customHeight="1">
      <c r="A1" s="8"/>
    </row>
    <row r="2" spans="1:4" s="2" customFormat="1" ht="20.25" customHeight="1">
      <c r="A2" s="10" t="s">
        <v>254</v>
      </c>
      <c r="B2" s="11"/>
      <c r="D2" s="65" t="s">
        <v>179</v>
      </c>
    </row>
    <row r="3" spans="1:4" ht="39.75" customHeight="1">
      <c r="A3" s="14" t="s">
        <v>328</v>
      </c>
      <c r="B3" s="46" t="s">
        <v>75</v>
      </c>
      <c r="C3" s="66" t="s">
        <v>329</v>
      </c>
      <c r="D3" s="66" t="s">
        <v>330</v>
      </c>
    </row>
    <row r="4" spans="1:4" ht="28.5" customHeight="1">
      <c r="A4" s="51" t="s">
        <v>331</v>
      </c>
      <c r="B4" s="42">
        <v>1015986</v>
      </c>
      <c r="C4" s="45">
        <v>2.3</v>
      </c>
      <c r="D4" s="18"/>
    </row>
    <row r="5" spans="1:4" s="3" customFormat="1" ht="28.5" customHeight="1">
      <c r="A5" s="53" t="s">
        <v>332</v>
      </c>
      <c r="B5" s="67">
        <v>13698.5</v>
      </c>
      <c r="C5" s="68">
        <v>1</v>
      </c>
      <c r="D5" s="22"/>
    </row>
    <row r="6" spans="1:4" ht="28.5" customHeight="1">
      <c r="A6" s="55" t="s">
        <v>333</v>
      </c>
      <c r="B6" s="23">
        <v>5183.8</v>
      </c>
      <c r="C6" s="56">
        <v>0.6</v>
      </c>
      <c r="D6" s="22">
        <v>9</v>
      </c>
    </row>
    <row r="7" spans="1:4" ht="28.5" customHeight="1">
      <c r="A7" s="53" t="s">
        <v>334</v>
      </c>
      <c r="B7" s="23">
        <v>1200.4</v>
      </c>
      <c r="C7" s="56">
        <v>3.5</v>
      </c>
      <c r="D7" s="22">
        <v>1</v>
      </c>
    </row>
    <row r="8" spans="1:4" ht="28.5" customHeight="1">
      <c r="A8" s="57" t="s">
        <v>335</v>
      </c>
      <c r="B8" s="28">
        <v>831.7</v>
      </c>
      <c r="C8" s="58">
        <v>0.4</v>
      </c>
      <c r="D8" s="22">
        <v>10</v>
      </c>
    </row>
    <row r="9" spans="1:4" ht="28.5" customHeight="1">
      <c r="A9" s="53" t="s">
        <v>336</v>
      </c>
      <c r="B9" s="23">
        <v>811.8</v>
      </c>
      <c r="C9" s="56">
        <v>2.8</v>
      </c>
      <c r="D9" s="22">
        <v>3</v>
      </c>
    </row>
    <row r="10" spans="1:4" ht="28.5" customHeight="1">
      <c r="A10" s="55" t="s">
        <v>337</v>
      </c>
      <c r="B10" s="23">
        <v>572.4</v>
      </c>
      <c r="C10" s="56">
        <v>2.1</v>
      </c>
      <c r="D10" s="22">
        <v>5</v>
      </c>
    </row>
    <row r="11" spans="1:4" ht="28.5" customHeight="1">
      <c r="A11" s="53" t="s">
        <v>338</v>
      </c>
      <c r="B11" s="23">
        <v>340.2</v>
      </c>
      <c r="C11" s="56">
        <v>0.3</v>
      </c>
      <c r="D11" s="22">
        <v>11</v>
      </c>
    </row>
    <row r="12" spans="1:4" ht="28.5" customHeight="1">
      <c r="A12" s="55" t="s">
        <v>339</v>
      </c>
      <c r="B12" s="23">
        <v>493.9</v>
      </c>
      <c r="C12" s="56">
        <v>1.2</v>
      </c>
      <c r="D12" s="22">
        <v>7</v>
      </c>
    </row>
    <row r="13" spans="1:4" ht="28.5" customHeight="1">
      <c r="A13" s="55" t="s">
        <v>340</v>
      </c>
      <c r="B13" s="23">
        <v>2301.1</v>
      </c>
      <c r="C13" s="56">
        <v>0.7</v>
      </c>
      <c r="D13" s="22">
        <v>8</v>
      </c>
    </row>
    <row r="14" spans="1:4" ht="28.5" customHeight="1">
      <c r="A14" s="53" t="s">
        <v>341</v>
      </c>
      <c r="B14" s="23">
        <v>295.2</v>
      </c>
      <c r="C14" s="56">
        <v>0.2</v>
      </c>
      <c r="D14" s="22">
        <v>12</v>
      </c>
    </row>
    <row r="15" spans="1:4" ht="28.5" customHeight="1">
      <c r="A15" s="55" t="s">
        <v>342</v>
      </c>
      <c r="B15" s="23">
        <v>206.4</v>
      </c>
      <c r="C15" s="56">
        <v>-2.5</v>
      </c>
      <c r="D15" s="22">
        <v>13</v>
      </c>
    </row>
    <row r="16" spans="1:4" ht="28.5" customHeight="1">
      <c r="A16" s="55" t="s">
        <v>343</v>
      </c>
      <c r="B16" s="23">
        <v>1150.2</v>
      </c>
      <c r="C16" s="56">
        <v>2</v>
      </c>
      <c r="D16" s="22">
        <v>6</v>
      </c>
    </row>
    <row r="17" spans="1:4" ht="28.5" customHeight="1">
      <c r="A17" s="55" t="s">
        <v>344</v>
      </c>
      <c r="B17" s="23">
        <v>614.4</v>
      </c>
      <c r="C17" s="56">
        <v>3.5</v>
      </c>
      <c r="D17" s="22">
        <v>1</v>
      </c>
    </row>
    <row r="18" spans="1:15" ht="28.5" customHeight="1">
      <c r="A18" s="69" t="s">
        <v>345</v>
      </c>
      <c r="B18" s="31">
        <v>141.9</v>
      </c>
      <c r="C18" s="70">
        <v>2.7</v>
      </c>
      <c r="D18" s="22">
        <v>4</v>
      </c>
      <c r="L18" s="72"/>
      <c r="O18" s="72"/>
    </row>
    <row r="19" spans="1:7" ht="28.5" customHeight="1" hidden="1">
      <c r="A19" s="62" t="s">
        <v>264</v>
      </c>
      <c r="B19" s="63"/>
      <c r="C19" s="64">
        <v>15.1</v>
      </c>
      <c r="D19" s="49" t="s">
        <v>346</v>
      </c>
      <c r="G19" s="71"/>
    </row>
  </sheetData>
  <sheetProtection/>
  <printOptions/>
  <pageMargins left="0.7" right="0.7" top="0.75" bottom="0.75" header="0.3" footer="0.3"/>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E19"/>
  <sheetViews>
    <sheetView showZeros="0" workbookViewId="0" topLeftCell="A1">
      <selection activeCell="C18" sqref="C18"/>
    </sheetView>
  </sheetViews>
  <sheetFormatPr defaultColWidth="9.125" defaultRowHeight="14.25"/>
  <cols>
    <col min="1" max="1" width="9.625" style="4" customWidth="1"/>
    <col min="2" max="2" width="9.625" style="5" customWidth="1"/>
    <col min="3" max="4" width="9.625" style="6" customWidth="1"/>
    <col min="5" max="5" width="9.00390625" style="6" customWidth="1"/>
    <col min="6" max="59" width="9.125" style="6" customWidth="1"/>
    <col min="60" max="80" width="9.00390625" style="6" customWidth="1"/>
    <col min="81" max="81" width="9.00390625" style="0" bestFit="1" customWidth="1"/>
  </cols>
  <sheetData>
    <row r="1" s="1" customFormat="1" ht="18" customHeight="1">
      <c r="A1" s="8"/>
    </row>
    <row r="2" spans="1:4" s="2" customFormat="1" ht="20.25" customHeight="1">
      <c r="A2" s="10" t="s">
        <v>347</v>
      </c>
      <c r="B2" s="11"/>
      <c r="C2" s="12"/>
      <c r="D2" s="12"/>
    </row>
    <row r="3" spans="1:4" ht="39.75" customHeight="1">
      <c r="A3" s="50" t="s">
        <v>348</v>
      </c>
      <c r="B3" s="46" t="s">
        <v>75</v>
      </c>
      <c r="C3" s="16" t="s">
        <v>46</v>
      </c>
      <c r="D3" s="16" t="s">
        <v>349</v>
      </c>
    </row>
    <row r="4" spans="1:4" ht="28.5" customHeight="1">
      <c r="A4" s="51" t="s">
        <v>331</v>
      </c>
      <c r="B4" s="52"/>
      <c r="C4" s="45">
        <v>2.8</v>
      </c>
      <c r="D4" s="18"/>
    </row>
    <row r="5" spans="1:4" s="3" customFormat="1" ht="28.5" customHeight="1">
      <c r="A5" s="53" t="s">
        <v>332</v>
      </c>
      <c r="B5" s="23"/>
      <c r="C5" s="54">
        <v>3.3</v>
      </c>
      <c r="D5" s="22"/>
    </row>
    <row r="6" spans="1:5" ht="28.5" customHeight="1">
      <c r="A6" s="55" t="s">
        <v>333</v>
      </c>
      <c r="B6" s="23"/>
      <c r="C6" s="56">
        <v>4.2</v>
      </c>
      <c r="D6" s="22">
        <f>RANK(C6,$C$6:$C$18)</f>
        <v>8</v>
      </c>
      <c r="E6" s="22"/>
    </row>
    <row r="7" spans="1:4" ht="28.5" customHeight="1">
      <c r="A7" s="53" t="s">
        <v>334</v>
      </c>
      <c r="B7" s="23"/>
      <c r="C7" s="56">
        <v>13.5</v>
      </c>
      <c r="D7" s="22">
        <f aca="true" t="shared" si="0" ref="D7:D18">RANK(C7,$C$6:$C$18)</f>
        <v>4</v>
      </c>
    </row>
    <row r="8" spans="1:4" ht="28.5" customHeight="1">
      <c r="A8" s="57" t="s">
        <v>335</v>
      </c>
      <c r="B8" s="28"/>
      <c r="C8" s="58">
        <v>3.9</v>
      </c>
      <c r="D8" s="22">
        <f t="shared" si="0"/>
        <v>9</v>
      </c>
    </row>
    <row r="9" spans="1:4" ht="28.5" customHeight="1">
      <c r="A9" s="53" t="s">
        <v>336</v>
      </c>
      <c r="B9" s="23"/>
      <c r="C9" s="56">
        <v>16.9</v>
      </c>
      <c r="D9" s="22">
        <f t="shared" si="0"/>
        <v>2</v>
      </c>
    </row>
    <row r="10" spans="1:4" ht="28.5" customHeight="1">
      <c r="A10" s="55" t="s">
        <v>337</v>
      </c>
      <c r="B10" s="23"/>
      <c r="C10" s="56">
        <v>7.4</v>
      </c>
      <c r="D10" s="22">
        <f t="shared" si="0"/>
        <v>6</v>
      </c>
    </row>
    <row r="11" spans="1:4" ht="28.5" customHeight="1">
      <c r="A11" s="53" t="s">
        <v>338</v>
      </c>
      <c r="B11" s="23"/>
      <c r="C11" s="56">
        <v>-1.1</v>
      </c>
      <c r="D11" s="22">
        <f t="shared" si="0"/>
        <v>11</v>
      </c>
    </row>
    <row r="12" spans="1:4" ht="28.5" customHeight="1">
      <c r="A12" s="55" t="s">
        <v>339</v>
      </c>
      <c r="B12" s="23"/>
      <c r="C12" s="56">
        <v>4.5</v>
      </c>
      <c r="D12" s="22">
        <f t="shared" si="0"/>
        <v>7</v>
      </c>
    </row>
    <row r="13" spans="1:4" ht="28.5" customHeight="1">
      <c r="A13" s="55" t="s">
        <v>340</v>
      </c>
      <c r="B13" s="23"/>
      <c r="C13" s="56">
        <v>1.6</v>
      </c>
      <c r="D13" s="22">
        <f t="shared" si="0"/>
        <v>10</v>
      </c>
    </row>
    <row r="14" spans="1:4" ht="28.5" customHeight="1">
      <c r="A14" s="53" t="s">
        <v>341</v>
      </c>
      <c r="B14" s="23"/>
      <c r="C14" s="56">
        <v>-15.2</v>
      </c>
      <c r="D14" s="22">
        <f t="shared" si="0"/>
        <v>12</v>
      </c>
    </row>
    <row r="15" spans="1:4" ht="28.5" customHeight="1">
      <c r="A15" s="55" t="s">
        <v>342</v>
      </c>
      <c r="B15" s="23"/>
      <c r="C15" s="56">
        <v>-16.3</v>
      </c>
      <c r="D15" s="22">
        <f t="shared" si="0"/>
        <v>13</v>
      </c>
    </row>
    <row r="16" spans="1:4" ht="28.5" customHeight="1">
      <c r="A16" s="55" t="s">
        <v>343</v>
      </c>
      <c r="B16" s="23"/>
      <c r="C16" s="56">
        <v>11.5</v>
      </c>
      <c r="D16" s="22">
        <f t="shared" si="0"/>
        <v>5</v>
      </c>
    </row>
    <row r="17" spans="1:4" ht="28.5" customHeight="1">
      <c r="A17" s="55" t="s">
        <v>344</v>
      </c>
      <c r="B17" s="23"/>
      <c r="C17" s="56">
        <v>25.9</v>
      </c>
      <c r="D17" s="22">
        <f t="shared" si="0"/>
        <v>1</v>
      </c>
    </row>
    <row r="18" spans="1:4" ht="28.5" customHeight="1">
      <c r="A18" s="59" t="s">
        <v>345</v>
      </c>
      <c r="B18" s="60"/>
      <c r="C18" s="61">
        <v>13.8</v>
      </c>
      <c r="D18" s="22">
        <f t="shared" si="0"/>
        <v>3</v>
      </c>
    </row>
    <row r="19" spans="1:4" ht="28.5" customHeight="1" hidden="1">
      <c r="A19" s="62" t="s">
        <v>264</v>
      </c>
      <c r="B19" s="63"/>
      <c r="C19" s="64">
        <v>15.1</v>
      </c>
      <c r="D19" s="49" t="s">
        <v>346</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F19"/>
  <sheetViews>
    <sheetView showZeros="0" workbookViewId="0" topLeftCell="A1">
      <selection activeCell="C18" sqref="C18"/>
    </sheetView>
  </sheetViews>
  <sheetFormatPr defaultColWidth="9.125" defaultRowHeight="14.25"/>
  <cols>
    <col min="1" max="1" width="9.625" style="4" customWidth="1"/>
    <col min="2" max="2" width="9.625" style="5" customWidth="1"/>
    <col min="3" max="4" width="9.625" style="6" customWidth="1"/>
    <col min="5" max="5" width="11.25390625" style="6" customWidth="1"/>
    <col min="6" max="6" width="16.125" style="6" customWidth="1"/>
    <col min="7" max="7" width="9.375" style="6" customWidth="1"/>
    <col min="8" max="69" width="9.125" style="6" customWidth="1"/>
    <col min="70" max="84" width="9.00390625" style="6" customWidth="1"/>
    <col min="85" max="86" width="9.00390625" style="0" bestFit="1" customWidth="1"/>
  </cols>
  <sheetData>
    <row r="1" s="1" customFormat="1" ht="18" customHeight="1">
      <c r="A1" s="8"/>
    </row>
    <row r="2" spans="1:4" s="2" customFormat="1" ht="20.25" customHeight="1">
      <c r="A2" s="10" t="s">
        <v>350</v>
      </c>
      <c r="B2" s="11"/>
      <c r="C2" s="12" t="s">
        <v>179</v>
      </c>
      <c r="D2" s="12"/>
    </row>
    <row r="3" spans="1:4" ht="39.75" customHeight="1">
      <c r="A3" s="14" t="s">
        <v>351</v>
      </c>
      <c r="B3" s="46" t="s">
        <v>75</v>
      </c>
      <c r="C3" s="16" t="s">
        <v>46</v>
      </c>
      <c r="D3" s="16" t="s">
        <v>349</v>
      </c>
    </row>
    <row r="4" spans="1:6" ht="28.5" customHeight="1">
      <c r="A4" s="17" t="s">
        <v>331</v>
      </c>
      <c r="B4" s="42">
        <v>518907</v>
      </c>
      <c r="C4" s="45">
        <v>2.9</v>
      </c>
      <c r="D4" s="18"/>
      <c r="F4" s="47"/>
    </row>
    <row r="5" spans="1:4" s="3" customFormat="1" ht="28.5" customHeight="1">
      <c r="A5" s="21" t="s">
        <v>332</v>
      </c>
      <c r="B5" s="23"/>
      <c r="C5" s="23">
        <v>3.6</v>
      </c>
      <c r="D5" s="22"/>
    </row>
    <row r="6" spans="1:4" ht="28.5" customHeight="1">
      <c r="A6" s="25" t="s">
        <v>333</v>
      </c>
      <c r="B6" s="23"/>
      <c r="C6" s="23">
        <v>2.8</v>
      </c>
      <c r="D6" s="22">
        <f>RANK(C6,$C$6:$C$18)</f>
        <v>9</v>
      </c>
    </row>
    <row r="7" spans="1:5" ht="28.5" customHeight="1">
      <c r="A7" s="21" t="s">
        <v>334</v>
      </c>
      <c r="B7" s="23"/>
      <c r="C7" s="23">
        <v>7.7</v>
      </c>
      <c r="D7" s="22">
        <f aca="true" t="shared" si="0" ref="D7:D18">RANK(C7,$C$6:$C$18)</f>
        <v>5</v>
      </c>
      <c r="E7" s="23"/>
    </row>
    <row r="8" spans="1:4" ht="28.5" customHeight="1">
      <c r="A8" s="26" t="s">
        <v>335</v>
      </c>
      <c r="B8" s="28"/>
      <c r="C8" s="28">
        <v>2.5</v>
      </c>
      <c r="D8" s="22">
        <f t="shared" si="0"/>
        <v>10</v>
      </c>
    </row>
    <row r="9" spans="1:4" ht="28.5" customHeight="1">
      <c r="A9" s="21" t="s">
        <v>336</v>
      </c>
      <c r="B9" s="23"/>
      <c r="C9" s="23">
        <v>11</v>
      </c>
      <c r="D9" s="22">
        <f t="shared" si="0"/>
        <v>4</v>
      </c>
    </row>
    <row r="10" spans="1:4" ht="28.5" customHeight="1">
      <c r="A10" s="25" t="s">
        <v>337</v>
      </c>
      <c r="B10" s="23"/>
      <c r="C10" s="23">
        <v>6.4</v>
      </c>
      <c r="D10" s="22">
        <f t="shared" si="0"/>
        <v>6</v>
      </c>
    </row>
    <row r="11" spans="1:4" ht="28.5" customHeight="1">
      <c r="A11" s="21" t="s">
        <v>338</v>
      </c>
      <c r="B11" s="23"/>
      <c r="C11" s="23">
        <v>12.1</v>
      </c>
      <c r="D11" s="22">
        <f t="shared" si="0"/>
        <v>3</v>
      </c>
    </row>
    <row r="12" spans="1:4" ht="28.5" customHeight="1">
      <c r="A12" s="25" t="s">
        <v>339</v>
      </c>
      <c r="B12" s="23"/>
      <c r="C12" s="23">
        <v>3.5</v>
      </c>
      <c r="D12" s="22">
        <f t="shared" si="0"/>
        <v>7</v>
      </c>
    </row>
    <row r="13" spans="1:4" ht="28.5" customHeight="1">
      <c r="A13" s="25" t="s">
        <v>340</v>
      </c>
      <c r="B13" s="23"/>
      <c r="C13" s="23">
        <v>3</v>
      </c>
      <c r="D13" s="22">
        <f t="shared" si="0"/>
        <v>8</v>
      </c>
    </row>
    <row r="14" spans="1:4" ht="28.5" customHeight="1">
      <c r="A14" s="21" t="s">
        <v>341</v>
      </c>
      <c r="B14" s="23"/>
      <c r="C14" s="23">
        <v>-8.4</v>
      </c>
      <c r="D14" s="22">
        <f t="shared" si="0"/>
        <v>13</v>
      </c>
    </row>
    <row r="15" spans="1:4" ht="28.5" customHeight="1">
      <c r="A15" s="25" t="s">
        <v>342</v>
      </c>
      <c r="B15" s="23"/>
      <c r="C15" s="23">
        <v>37.2</v>
      </c>
      <c r="D15" s="22">
        <f t="shared" si="0"/>
        <v>1</v>
      </c>
    </row>
    <row r="16" spans="1:4" ht="28.5" customHeight="1">
      <c r="A16" s="25" t="s">
        <v>343</v>
      </c>
      <c r="B16" s="48"/>
      <c r="C16" s="19">
        <v>21</v>
      </c>
      <c r="D16" s="22">
        <f t="shared" si="0"/>
        <v>2</v>
      </c>
    </row>
    <row r="17" spans="1:4" ht="28.5" customHeight="1">
      <c r="A17" s="25" t="s">
        <v>344</v>
      </c>
      <c r="B17" s="23"/>
      <c r="C17" s="23">
        <v>0.2</v>
      </c>
      <c r="D17" s="22">
        <f t="shared" si="0"/>
        <v>12</v>
      </c>
    </row>
    <row r="18" spans="1:4" ht="28.5" customHeight="1">
      <c r="A18" s="38" t="s">
        <v>345</v>
      </c>
      <c r="B18" s="31"/>
      <c r="C18" s="31">
        <v>0.4</v>
      </c>
      <c r="D18" s="22">
        <f t="shared" si="0"/>
        <v>11</v>
      </c>
    </row>
    <row r="19" spans="1:4" ht="28.5" customHeight="1" hidden="1">
      <c r="A19" s="30" t="s">
        <v>264</v>
      </c>
      <c r="B19" s="31">
        <v>93.9356</v>
      </c>
      <c r="C19" s="31">
        <v>10</v>
      </c>
      <c r="D19" s="49"/>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1">
      <selection activeCell="A3" sqref="A3:A27"/>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491" t="s">
        <v>9</v>
      </c>
    </row>
    <row r="2" ht="13.5" customHeight="1">
      <c r="A2" s="491"/>
    </row>
    <row r="3" ht="21.75" customHeight="1">
      <c r="A3" s="492" t="s">
        <v>10</v>
      </c>
    </row>
    <row r="4" ht="21.75" customHeight="1">
      <c r="A4" s="492"/>
    </row>
    <row r="5" ht="21.75" customHeight="1">
      <c r="A5" s="492"/>
    </row>
    <row r="6" ht="21.75" customHeight="1">
      <c r="A6" s="492"/>
    </row>
    <row r="7" ht="21.75" customHeight="1">
      <c r="A7" s="492"/>
    </row>
    <row r="8" ht="21.75" customHeight="1">
      <c r="A8" s="492"/>
    </row>
    <row r="9" ht="21.75" customHeight="1">
      <c r="A9" s="492"/>
    </row>
    <row r="10" ht="21.75" customHeight="1">
      <c r="A10" s="492"/>
    </row>
    <row r="11" ht="21.75" customHeight="1">
      <c r="A11" s="492"/>
    </row>
    <row r="12" ht="21.75" customHeight="1">
      <c r="A12" s="492"/>
    </row>
    <row r="13" ht="21.75" customHeight="1">
      <c r="A13" s="492"/>
    </row>
    <row r="14" ht="21.75" customHeight="1">
      <c r="A14" s="492"/>
    </row>
    <row r="15" ht="21.75" customHeight="1">
      <c r="A15" s="492"/>
    </row>
    <row r="16" ht="21.75" customHeight="1">
      <c r="A16" s="492"/>
    </row>
    <row r="17" ht="21.75" customHeight="1">
      <c r="A17" s="492"/>
    </row>
    <row r="18" ht="21.75" customHeight="1">
      <c r="A18" s="492"/>
    </row>
    <row r="19" ht="21.75" customHeight="1">
      <c r="A19" s="492"/>
    </row>
    <row r="20" ht="21.75" customHeight="1">
      <c r="A20" s="492"/>
    </row>
    <row r="21" ht="21.75" customHeight="1">
      <c r="A21" s="492"/>
    </row>
    <row r="22" ht="21.75" customHeight="1">
      <c r="A22" s="492"/>
    </row>
    <row r="23" ht="21.75" customHeight="1">
      <c r="A23" s="492"/>
    </row>
    <row r="24" ht="21.75" customHeight="1">
      <c r="A24" s="492"/>
    </row>
    <row r="25" ht="21.75" customHeight="1">
      <c r="A25" s="492"/>
    </row>
    <row r="26" ht="21.75" customHeight="1">
      <c r="A26" s="492"/>
    </row>
    <row r="27" ht="21.75" customHeight="1">
      <c r="A27" s="492"/>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F19"/>
  <sheetViews>
    <sheetView showZeros="0" zoomScaleSheetLayoutView="100" workbookViewId="0" topLeftCell="A1">
      <selection activeCell="B4" sqref="B4"/>
    </sheetView>
  </sheetViews>
  <sheetFormatPr defaultColWidth="9.125" defaultRowHeight="14.25"/>
  <cols>
    <col min="1" max="1" width="11.375" style="4" customWidth="1"/>
    <col min="2" max="2" width="9.625" style="5" customWidth="1"/>
    <col min="3" max="3" width="9.625" style="6" customWidth="1"/>
    <col min="4" max="4" width="9.625" style="7" customWidth="1"/>
    <col min="5" max="5" width="13.125" style="6" customWidth="1"/>
    <col min="6" max="6" width="14.375" style="6" customWidth="1"/>
    <col min="7" max="117" width="9.125" style="6" customWidth="1"/>
    <col min="118" max="133" width="9.00390625" style="6" customWidth="1"/>
    <col min="134" max="135" width="9.00390625" style="0" bestFit="1" customWidth="1"/>
  </cols>
  <sheetData>
    <row r="1" spans="1:4" s="1" customFormat="1" ht="18" customHeight="1">
      <c r="A1" s="8"/>
      <c r="D1" s="9"/>
    </row>
    <row r="2" spans="1:4" s="2" customFormat="1" ht="20.25" customHeight="1">
      <c r="A2" s="10" t="s">
        <v>352</v>
      </c>
      <c r="B2" s="11"/>
      <c r="C2" s="12" t="s">
        <v>179</v>
      </c>
      <c r="D2" s="13"/>
    </row>
    <row r="3" spans="1:4" ht="39.75" customHeight="1">
      <c r="A3" s="14" t="s">
        <v>272</v>
      </c>
      <c r="B3" s="41" t="s">
        <v>75</v>
      </c>
      <c r="C3" s="16" t="s">
        <v>46</v>
      </c>
      <c r="D3" s="16" t="s">
        <v>349</v>
      </c>
    </row>
    <row r="4" spans="1:4" ht="28.5" customHeight="1">
      <c r="A4" s="17" t="s">
        <v>331</v>
      </c>
      <c r="B4" s="44">
        <v>391981</v>
      </c>
      <c r="C4" s="45">
        <v>-3.9</v>
      </c>
      <c r="D4" s="20"/>
    </row>
    <row r="5" spans="1:6" s="3" customFormat="1" ht="28.5" customHeight="1">
      <c r="A5" s="21" t="s">
        <v>332</v>
      </c>
      <c r="B5" s="22"/>
      <c r="C5" s="23">
        <v>-9.128930542642848</v>
      </c>
      <c r="D5" s="24"/>
      <c r="F5" s="6"/>
    </row>
    <row r="6" spans="1:4" ht="28.5" customHeight="1">
      <c r="A6" s="25" t="s">
        <v>333</v>
      </c>
      <c r="B6" s="23"/>
      <c r="C6" s="23">
        <v>-11.256795818994277</v>
      </c>
      <c r="D6" s="22">
        <f>RANK(C6,$C$6:$C$18)</f>
        <v>9</v>
      </c>
    </row>
    <row r="7" spans="1:4" ht="28.5" customHeight="1">
      <c r="A7" s="21" t="s">
        <v>334</v>
      </c>
      <c r="B7" s="23"/>
      <c r="C7" s="23">
        <v>-11.586411179487953</v>
      </c>
      <c r="D7" s="22">
        <f aca="true" t="shared" si="0" ref="D7:D18">RANK(C7,$C$6:$C$18)</f>
        <v>10</v>
      </c>
    </row>
    <row r="8" spans="1:4" ht="28.5" customHeight="1">
      <c r="A8" s="26" t="s">
        <v>335</v>
      </c>
      <c r="B8" s="28"/>
      <c r="C8" s="28">
        <v>0.39043162939718457</v>
      </c>
      <c r="D8" s="22">
        <f t="shared" si="0"/>
        <v>1</v>
      </c>
    </row>
    <row r="9" spans="1:4" ht="28.5" customHeight="1">
      <c r="A9" s="21" t="s">
        <v>336</v>
      </c>
      <c r="B9" s="23"/>
      <c r="C9" s="23">
        <v>-6.970902182652992</v>
      </c>
      <c r="D9" s="22">
        <f t="shared" si="0"/>
        <v>6</v>
      </c>
    </row>
    <row r="10" spans="1:4" ht="28.5" customHeight="1">
      <c r="A10" s="25" t="s">
        <v>337</v>
      </c>
      <c r="B10" s="23"/>
      <c r="C10" s="23">
        <v>0.05613812208999036</v>
      </c>
      <c r="D10" s="22">
        <f t="shared" si="0"/>
        <v>2</v>
      </c>
    </row>
    <row r="11" spans="1:4" ht="28.5" customHeight="1">
      <c r="A11" s="21" t="s">
        <v>338</v>
      </c>
      <c r="B11" s="23"/>
      <c r="C11" s="23">
        <v>-5.19054474731054</v>
      </c>
      <c r="D11" s="22">
        <f t="shared" si="0"/>
        <v>5</v>
      </c>
    </row>
    <row r="12" spans="1:4" ht="28.5" customHeight="1">
      <c r="A12" s="25" t="s">
        <v>339</v>
      </c>
      <c r="B12" s="23"/>
      <c r="C12" s="23">
        <v>-11.72372264867657</v>
      </c>
      <c r="D12" s="22">
        <f t="shared" si="0"/>
        <v>12</v>
      </c>
    </row>
    <row r="13" spans="1:4" ht="28.5" customHeight="1">
      <c r="A13" s="25" t="s">
        <v>340</v>
      </c>
      <c r="B13" s="23"/>
      <c r="C13" s="23">
        <v>-8.724035950300703</v>
      </c>
      <c r="D13" s="22">
        <f t="shared" si="0"/>
        <v>8</v>
      </c>
    </row>
    <row r="14" spans="1:4" ht="28.5" customHeight="1">
      <c r="A14" s="25" t="s">
        <v>341</v>
      </c>
      <c r="B14" s="23"/>
      <c r="C14" s="23">
        <v>-3.07621666508588</v>
      </c>
      <c r="D14" s="22">
        <f t="shared" si="0"/>
        <v>4</v>
      </c>
    </row>
    <row r="15" spans="1:4" ht="28.5" customHeight="1">
      <c r="A15" s="25" t="s">
        <v>342</v>
      </c>
      <c r="B15" s="23"/>
      <c r="C15" s="23">
        <v>-8.603961156006434</v>
      </c>
      <c r="D15" s="22">
        <f t="shared" si="0"/>
        <v>7</v>
      </c>
    </row>
    <row r="16" spans="1:4" ht="28.5" customHeight="1">
      <c r="A16" s="21" t="s">
        <v>343</v>
      </c>
      <c r="B16" s="23"/>
      <c r="C16" s="23">
        <v>-2.818215994296864</v>
      </c>
      <c r="D16" s="22">
        <f t="shared" si="0"/>
        <v>3</v>
      </c>
    </row>
    <row r="17" spans="1:4" ht="28.5" customHeight="1">
      <c r="A17" s="25" t="s">
        <v>344</v>
      </c>
      <c r="B17" s="23"/>
      <c r="C17" s="23">
        <v>-17.814527817288536</v>
      </c>
      <c r="D17" s="22">
        <f t="shared" si="0"/>
        <v>13</v>
      </c>
    </row>
    <row r="18" spans="1:4" ht="28.5" customHeight="1">
      <c r="A18" s="38" t="s">
        <v>345</v>
      </c>
      <c r="B18" s="31"/>
      <c r="C18" s="31">
        <v>-11.676256321837059</v>
      </c>
      <c r="D18" s="22">
        <f t="shared" si="0"/>
        <v>11</v>
      </c>
    </row>
    <row r="19" spans="1:4" ht="28.5" customHeight="1" hidden="1">
      <c r="A19" s="30" t="s">
        <v>264</v>
      </c>
      <c r="B19" s="31"/>
      <c r="C19" s="31"/>
      <c r="D19" s="32" t="s">
        <v>346</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H19"/>
  <sheetViews>
    <sheetView showZeros="0" zoomScaleSheetLayoutView="100" workbookViewId="0" topLeftCell="A10">
      <selection activeCell="C8" sqref="C8"/>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353</v>
      </c>
      <c r="B2" s="11"/>
      <c r="C2" s="12" t="s">
        <v>354</v>
      </c>
      <c r="D2" s="13"/>
    </row>
    <row r="3" spans="1:4" ht="39.75" customHeight="1">
      <c r="A3" s="40" t="s">
        <v>355</v>
      </c>
      <c r="B3" s="41" t="s">
        <v>75</v>
      </c>
      <c r="C3" s="16" t="s">
        <v>46</v>
      </c>
      <c r="D3" s="16" t="s">
        <v>349</v>
      </c>
    </row>
    <row r="4" spans="1:4" ht="28.5" customHeight="1">
      <c r="A4" s="17" t="s">
        <v>331</v>
      </c>
      <c r="B4" s="42">
        <v>43834</v>
      </c>
      <c r="C4" s="42">
        <v>1.2</v>
      </c>
      <c r="D4" s="20"/>
    </row>
    <row r="5" spans="1:6" s="3" customFormat="1" ht="28.5" customHeight="1">
      <c r="A5" s="21" t="s">
        <v>332</v>
      </c>
      <c r="B5" s="22">
        <v>31115</v>
      </c>
      <c r="C5" s="23">
        <v>0.5</v>
      </c>
      <c r="D5" s="24"/>
      <c r="F5" s="6"/>
    </row>
    <row r="6" spans="1:4" ht="28.5" customHeight="1">
      <c r="A6" s="25" t="s">
        <v>333</v>
      </c>
      <c r="B6" s="22">
        <v>39791</v>
      </c>
      <c r="C6" s="23">
        <v>-0.5</v>
      </c>
      <c r="D6" s="22">
        <v>11</v>
      </c>
    </row>
    <row r="7" spans="1:4" ht="28.5" customHeight="1">
      <c r="A7" s="21" t="s">
        <v>334</v>
      </c>
      <c r="B7" s="22">
        <v>30736</v>
      </c>
      <c r="C7" s="23">
        <v>2.3</v>
      </c>
      <c r="D7" s="22">
        <v>4</v>
      </c>
    </row>
    <row r="8" spans="1:4" ht="28.5" customHeight="1">
      <c r="A8" s="26" t="s">
        <v>335</v>
      </c>
      <c r="B8" s="27">
        <v>34133</v>
      </c>
      <c r="C8" s="28">
        <v>-0.8</v>
      </c>
      <c r="D8" s="27">
        <v>12</v>
      </c>
    </row>
    <row r="9" spans="1:8" ht="28.5" customHeight="1">
      <c r="A9" s="21" t="s">
        <v>336</v>
      </c>
      <c r="B9" s="22">
        <v>30658</v>
      </c>
      <c r="C9" s="23">
        <v>2.6</v>
      </c>
      <c r="D9" s="22">
        <v>3</v>
      </c>
      <c r="H9" s="43"/>
    </row>
    <row r="10" spans="1:4" ht="28.5" customHeight="1">
      <c r="A10" s="25" t="s">
        <v>337</v>
      </c>
      <c r="B10" s="22">
        <v>25957</v>
      </c>
      <c r="C10" s="23">
        <v>2.1</v>
      </c>
      <c r="D10" s="22">
        <v>6</v>
      </c>
    </row>
    <row r="11" spans="1:4" ht="28.5" customHeight="1">
      <c r="A11" s="21" t="s">
        <v>338</v>
      </c>
      <c r="B11" s="22">
        <v>24521</v>
      </c>
      <c r="C11" s="23">
        <v>1.5</v>
      </c>
      <c r="D11" s="22">
        <v>8</v>
      </c>
    </row>
    <row r="12" spans="1:4" ht="28.5" customHeight="1">
      <c r="A12" s="25" t="s">
        <v>339</v>
      </c>
      <c r="B12" s="22">
        <v>27340</v>
      </c>
      <c r="C12" s="23">
        <v>1.8</v>
      </c>
      <c r="D12" s="22">
        <v>7</v>
      </c>
    </row>
    <row r="13" spans="1:4" ht="28.5" customHeight="1">
      <c r="A13" s="25" t="s">
        <v>340</v>
      </c>
      <c r="B13" s="22">
        <v>42891</v>
      </c>
      <c r="C13" s="23">
        <v>-0.9</v>
      </c>
      <c r="D13" s="22">
        <v>13</v>
      </c>
    </row>
    <row r="14" spans="1:4" ht="28.5" customHeight="1">
      <c r="A14" s="25" t="s">
        <v>341</v>
      </c>
      <c r="B14" s="22">
        <v>26881</v>
      </c>
      <c r="C14" s="23">
        <v>0.6</v>
      </c>
      <c r="D14" s="22">
        <v>9</v>
      </c>
    </row>
    <row r="15" spans="1:4" ht="28.5" customHeight="1">
      <c r="A15" s="25" t="s">
        <v>342</v>
      </c>
      <c r="B15" s="22">
        <v>26315</v>
      </c>
      <c r="C15" s="23">
        <v>-0.4</v>
      </c>
      <c r="D15" s="22">
        <v>10</v>
      </c>
    </row>
    <row r="16" spans="1:4" ht="28.5" customHeight="1">
      <c r="A16" s="21" t="s">
        <v>343</v>
      </c>
      <c r="B16" s="22">
        <v>27546</v>
      </c>
      <c r="C16" s="23">
        <v>2.9</v>
      </c>
      <c r="D16" s="22">
        <v>2</v>
      </c>
    </row>
    <row r="17" spans="1:4" ht="28.5" customHeight="1">
      <c r="A17" s="25" t="s">
        <v>344</v>
      </c>
      <c r="B17" s="22">
        <v>30899</v>
      </c>
      <c r="C17" s="23">
        <v>3.1</v>
      </c>
      <c r="D17" s="22">
        <v>1</v>
      </c>
    </row>
    <row r="18" spans="1:4" ht="28.5" customHeight="1">
      <c r="A18" s="38" t="s">
        <v>345</v>
      </c>
      <c r="B18" s="39">
        <v>26876</v>
      </c>
      <c r="C18" s="31">
        <v>2.2</v>
      </c>
      <c r="D18" s="39">
        <v>5</v>
      </c>
    </row>
    <row r="19" spans="1:4" ht="28.5" customHeight="1" hidden="1">
      <c r="A19" s="30" t="s">
        <v>264</v>
      </c>
      <c r="B19" s="31"/>
      <c r="C19" s="31"/>
      <c r="D19" s="32" t="s">
        <v>346</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H19"/>
  <sheetViews>
    <sheetView zoomScaleSheetLayoutView="100" workbookViewId="0" topLeftCell="A1">
      <selection activeCell="I13" sqref="I13"/>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356</v>
      </c>
      <c r="B2" s="11"/>
      <c r="C2" s="12" t="s">
        <v>354</v>
      </c>
      <c r="D2" s="13"/>
    </row>
    <row r="3" spans="1:4" ht="39.75" customHeight="1">
      <c r="A3" s="40" t="s">
        <v>357</v>
      </c>
      <c r="B3" s="41" t="s">
        <v>75</v>
      </c>
      <c r="C3" s="16" t="s">
        <v>46</v>
      </c>
      <c r="D3" s="16" t="s">
        <v>349</v>
      </c>
    </row>
    <row r="4" spans="1:4" ht="28.5" customHeight="1">
      <c r="A4" s="17" t="s">
        <v>331</v>
      </c>
      <c r="B4" s="42">
        <v>17131</v>
      </c>
      <c r="C4" s="42">
        <v>3.8</v>
      </c>
      <c r="D4" s="20"/>
    </row>
    <row r="5" spans="1:6" s="3" customFormat="1" ht="28.5" customHeight="1">
      <c r="A5" s="21" t="s">
        <v>332</v>
      </c>
      <c r="B5" s="22">
        <v>16168</v>
      </c>
      <c r="C5" s="23">
        <v>7.9</v>
      </c>
      <c r="D5" s="24"/>
      <c r="F5" s="6"/>
    </row>
    <row r="6" spans="1:4" ht="28.5" customHeight="1">
      <c r="A6" s="25" t="s">
        <v>333</v>
      </c>
      <c r="B6" s="22">
        <v>19631</v>
      </c>
      <c r="C6" s="23">
        <v>7.6</v>
      </c>
      <c r="D6" s="22">
        <v>10</v>
      </c>
    </row>
    <row r="7" spans="1:4" ht="28.5" customHeight="1">
      <c r="A7" s="21" t="s">
        <v>334</v>
      </c>
      <c r="B7" s="22">
        <v>18057</v>
      </c>
      <c r="C7" s="23">
        <v>8.2</v>
      </c>
      <c r="D7" s="22">
        <v>5</v>
      </c>
    </row>
    <row r="8" spans="1:4" ht="28.5" customHeight="1">
      <c r="A8" s="26" t="s">
        <v>335</v>
      </c>
      <c r="B8" s="27">
        <v>21729</v>
      </c>
      <c r="C8" s="28">
        <v>8.4</v>
      </c>
      <c r="D8" s="27">
        <v>3</v>
      </c>
    </row>
    <row r="9" spans="1:8" ht="28.5" customHeight="1">
      <c r="A9" s="21" t="s">
        <v>336</v>
      </c>
      <c r="B9" s="22">
        <v>19196</v>
      </c>
      <c r="C9" s="23">
        <v>8.4</v>
      </c>
      <c r="D9" s="22">
        <v>4</v>
      </c>
      <c r="H9" s="43"/>
    </row>
    <row r="10" spans="1:4" ht="28.5" customHeight="1">
      <c r="A10" s="25" t="s">
        <v>337</v>
      </c>
      <c r="B10" s="22">
        <v>21217</v>
      </c>
      <c r="C10" s="23">
        <v>7.7</v>
      </c>
      <c r="D10" s="22">
        <v>9</v>
      </c>
    </row>
    <row r="11" spans="1:4" ht="28.5" customHeight="1">
      <c r="A11" s="21" t="s">
        <v>338</v>
      </c>
      <c r="B11" s="22">
        <v>17783</v>
      </c>
      <c r="C11" s="23">
        <v>8</v>
      </c>
      <c r="D11" s="22">
        <v>6</v>
      </c>
    </row>
    <row r="12" spans="1:4" ht="28.5" customHeight="1">
      <c r="A12" s="25" t="s">
        <v>339</v>
      </c>
      <c r="B12" s="22">
        <v>17290</v>
      </c>
      <c r="C12" s="23">
        <v>6.5</v>
      </c>
      <c r="D12" s="22">
        <v>13</v>
      </c>
    </row>
    <row r="13" spans="1:4" ht="28.5" customHeight="1">
      <c r="A13" s="25" t="s">
        <v>340</v>
      </c>
      <c r="B13" s="22">
        <v>18584</v>
      </c>
      <c r="C13" s="23">
        <v>7</v>
      </c>
      <c r="D13" s="22">
        <v>12</v>
      </c>
    </row>
    <row r="14" spans="1:4" ht="28.5" customHeight="1">
      <c r="A14" s="25" t="s">
        <v>341</v>
      </c>
      <c r="B14" s="22">
        <v>17386</v>
      </c>
      <c r="C14" s="23">
        <v>7.4</v>
      </c>
      <c r="D14" s="22">
        <v>11</v>
      </c>
    </row>
    <row r="15" spans="1:4" ht="28.5" customHeight="1">
      <c r="A15" s="25" t="s">
        <v>342</v>
      </c>
      <c r="B15" s="22">
        <v>15473</v>
      </c>
      <c r="C15" s="23">
        <v>7.9</v>
      </c>
      <c r="D15" s="22">
        <v>7</v>
      </c>
    </row>
    <row r="16" spans="1:4" ht="28.5" customHeight="1">
      <c r="A16" s="21" t="s">
        <v>343</v>
      </c>
      <c r="B16" s="22">
        <v>16616</v>
      </c>
      <c r="C16" s="23">
        <v>8.9</v>
      </c>
      <c r="D16" s="22">
        <v>2</v>
      </c>
    </row>
    <row r="17" spans="1:4" ht="28.5" customHeight="1">
      <c r="A17" s="25" t="s">
        <v>344</v>
      </c>
      <c r="B17" s="22">
        <v>18247</v>
      </c>
      <c r="C17" s="23">
        <v>9</v>
      </c>
      <c r="D17" s="22">
        <v>1</v>
      </c>
    </row>
    <row r="18" spans="1:4" ht="28.5" customHeight="1">
      <c r="A18" s="38" t="s">
        <v>345</v>
      </c>
      <c r="B18" s="39">
        <v>15499</v>
      </c>
      <c r="C18" s="31">
        <v>7.8</v>
      </c>
      <c r="D18" s="39">
        <v>8</v>
      </c>
    </row>
    <row r="19" spans="1:4" ht="28.5" customHeight="1" hidden="1">
      <c r="A19" s="30" t="s">
        <v>264</v>
      </c>
      <c r="B19" s="31"/>
      <c r="C19" s="31"/>
      <c r="D19" s="32" t="s">
        <v>346</v>
      </c>
    </row>
  </sheetData>
  <sheetProtection/>
  <mergeCells count="1">
    <mergeCell ref="C2:D2"/>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E18"/>
  <sheetViews>
    <sheetView zoomScaleSheetLayoutView="100" workbookViewId="0" topLeftCell="A1">
      <selection activeCell="K12" sqref="K12"/>
    </sheetView>
  </sheetViews>
  <sheetFormatPr defaultColWidth="9.00390625" defaultRowHeight="14.25"/>
  <sheetData>
    <row r="2" spans="1:4" ht="15">
      <c r="A2" s="10" t="s">
        <v>358</v>
      </c>
      <c r="B2" s="11"/>
      <c r="C2" s="12" t="s">
        <v>354</v>
      </c>
      <c r="D2" s="13"/>
    </row>
    <row r="3" spans="1:5" ht="45.75" customHeight="1">
      <c r="A3" s="14" t="s">
        <v>355</v>
      </c>
      <c r="B3" s="15" t="s">
        <v>359</v>
      </c>
      <c r="C3" s="16" t="s">
        <v>46</v>
      </c>
      <c r="D3" s="16" t="s">
        <v>349</v>
      </c>
      <c r="E3" s="37"/>
    </row>
    <row r="4" spans="1:5" ht="30" customHeight="1">
      <c r="A4" s="17" t="s">
        <v>331</v>
      </c>
      <c r="B4" s="18">
        <v>31939</v>
      </c>
      <c r="C4" s="19">
        <v>5.4</v>
      </c>
      <c r="D4" s="18"/>
      <c r="E4" s="37"/>
    </row>
    <row r="5" spans="1:5" ht="30" customHeight="1">
      <c r="A5" s="21" t="s">
        <v>332</v>
      </c>
      <c r="B5" s="22"/>
      <c r="C5" s="23"/>
      <c r="D5" s="23"/>
      <c r="E5" s="37"/>
    </row>
    <row r="6" spans="1:5" ht="30" customHeight="1">
      <c r="A6" s="25" t="s">
        <v>333</v>
      </c>
      <c r="B6" s="22"/>
      <c r="C6" s="23"/>
      <c r="D6" s="22" t="e">
        <f>RANK($C6,$C$6:$C$18)</f>
        <v>#N/A</v>
      </c>
      <c r="E6" s="37"/>
    </row>
    <row r="7" spans="1:5" ht="30" customHeight="1">
      <c r="A7" s="21" t="s">
        <v>334</v>
      </c>
      <c r="B7" s="22"/>
      <c r="C7" s="23"/>
      <c r="D7" s="22" t="e">
        <f aca="true" t="shared" si="0" ref="D7:D18">RANK($C7,$C$6:$C$18)</f>
        <v>#N/A</v>
      </c>
      <c r="E7" s="37"/>
    </row>
    <row r="8" spans="1:5" ht="30" customHeight="1">
      <c r="A8" s="26" t="s">
        <v>335</v>
      </c>
      <c r="B8" s="27"/>
      <c r="C8" s="28"/>
      <c r="D8" s="27" t="e">
        <f t="shared" si="0"/>
        <v>#N/A</v>
      </c>
      <c r="E8" s="37"/>
    </row>
    <row r="9" spans="1:5" ht="30" customHeight="1">
      <c r="A9" s="21" t="s">
        <v>336</v>
      </c>
      <c r="B9" s="22"/>
      <c r="C9" s="23"/>
      <c r="D9" s="22" t="e">
        <f t="shared" si="0"/>
        <v>#N/A</v>
      </c>
      <c r="E9" s="37"/>
    </row>
    <row r="10" spans="1:5" ht="30" customHeight="1">
      <c r="A10" s="25" t="s">
        <v>337</v>
      </c>
      <c r="B10" s="22"/>
      <c r="C10" s="23"/>
      <c r="D10" s="22" t="e">
        <f t="shared" si="0"/>
        <v>#N/A</v>
      </c>
      <c r="E10" s="37"/>
    </row>
    <row r="11" spans="1:5" ht="30" customHeight="1">
      <c r="A11" s="21" t="s">
        <v>338</v>
      </c>
      <c r="B11" s="22"/>
      <c r="C11" s="23"/>
      <c r="D11" s="22" t="e">
        <f t="shared" si="0"/>
        <v>#N/A</v>
      </c>
      <c r="E11" s="37"/>
    </row>
    <row r="12" spans="1:5" ht="30" customHeight="1">
      <c r="A12" s="25" t="s">
        <v>339</v>
      </c>
      <c r="B12" s="22"/>
      <c r="C12" s="23"/>
      <c r="D12" s="22" t="e">
        <f t="shared" si="0"/>
        <v>#N/A</v>
      </c>
      <c r="E12" s="37"/>
    </row>
    <row r="13" spans="1:5" ht="30" customHeight="1">
      <c r="A13" s="25" t="s">
        <v>340</v>
      </c>
      <c r="B13" s="22"/>
      <c r="C13" s="23"/>
      <c r="D13" s="22" t="e">
        <f t="shared" si="0"/>
        <v>#N/A</v>
      </c>
      <c r="E13" s="37"/>
    </row>
    <row r="14" spans="1:5" ht="30" customHeight="1">
      <c r="A14" s="25" t="s">
        <v>341</v>
      </c>
      <c r="B14" s="22"/>
      <c r="C14" s="23"/>
      <c r="D14" s="22" t="e">
        <f t="shared" si="0"/>
        <v>#N/A</v>
      </c>
      <c r="E14" s="37"/>
    </row>
    <row r="15" spans="1:5" ht="30" customHeight="1">
      <c r="A15" s="25" t="s">
        <v>342</v>
      </c>
      <c r="B15" s="22"/>
      <c r="C15" s="23"/>
      <c r="D15" s="22" t="e">
        <f t="shared" si="0"/>
        <v>#N/A</v>
      </c>
      <c r="E15" s="37"/>
    </row>
    <row r="16" spans="1:5" ht="30" customHeight="1">
      <c r="A16" s="21" t="s">
        <v>343</v>
      </c>
      <c r="B16" s="22"/>
      <c r="C16" s="23"/>
      <c r="D16" s="22" t="e">
        <f t="shared" si="0"/>
        <v>#N/A</v>
      </c>
      <c r="E16" s="37"/>
    </row>
    <row r="17" spans="1:5" ht="30" customHeight="1">
      <c r="A17" s="25" t="s">
        <v>344</v>
      </c>
      <c r="B17" s="22"/>
      <c r="C17" s="23"/>
      <c r="D17" s="22" t="e">
        <f t="shared" si="0"/>
        <v>#N/A</v>
      </c>
      <c r="E17" s="37"/>
    </row>
    <row r="18" spans="1:5" ht="30" customHeight="1">
      <c r="A18" s="38" t="s">
        <v>345</v>
      </c>
      <c r="B18" s="39"/>
      <c r="C18" s="31"/>
      <c r="D18" s="22" t="e">
        <f t="shared" si="0"/>
        <v>#N/A</v>
      </c>
      <c r="E18" s="37"/>
    </row>
    <row r="19" ht="33" customHeight="1"/>
    <row r="20" ht="33" customHeight="1"/>
  </sheetData>
  <sheetProtection/>
  <mergeCells count="1">
    <mergeCell ref="C2:D2"/>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B4" sqref="B4:C18"/>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360</v>
      </c>
      <c r="B2" s="11"/>
      <c r="C2" s="12" t="s">
        <v>354</v>
      </c>
      <c r="D2" s="13"/>
    </row>
    <row r="3" spans="1:4" ht="39.75" customHeight="1">
      <c r="A3" s="14" t="s">
        <v>355</v>
      </c>
      <c r="B3" s="15" t="s">
        <v>361</v>
      </c>
      <c r="C3" s="16" t="s">
        <v>46</v>
      </c>
      <c r="D3" s="16" t="s">
        <v>349</v>
      </c>
    </row>
    <row r="4" spans="1:4" ht="28.5" customHeight="1">
      <c r="A4" s="17" t="s">
        <v>331</v>
      </c>
      <c r="B4" s="18"/>
      <c r="C4" s="19"/>
      <c r="D4" s="20"/>
    </row>
    <row r="5" spans="1:5" s="3" customFormat="1" ht="28.5" customHeight="1">
      <c r="A5" s="21" t="s">
        <v>332</v>
      </c>
      <c r="B5" s="22"/>
      <c r="C5" s="23"/>
      <c r="D5" s="24"/>
      <c r="E5" s="6"/>
    </row>
    <row r="6" spans="1:4" ht="28.5" customHeight="1">
      <c r="A6" s="25" t="s">
        <v>333</v>
      </c>
      <c r="B6" s="22"/>
      <c r="C6" s="23"/>
      <c r="D6" s="22" t="e">
        <f aca="true" t="shared" si="0" ref="D6:D18">RANK($C6,$C$6:$C$18)</f>
        <v>#N/A</v>
      </c>
    </row>
    <row r="7" spans="1:4" ht="28.5" customHeight="1">
      <c r="A7" s="21" t="s">
        <v>334</v>
      </c>
      <c r="B7" s="22"/>
      <c r="C7" s="23"/>
      <c r="D7" s="22" t="e">
        <f t="shared" si="0"/>
        <v>#N/A</v>
      </c>
    </row>
    <row r="8" spans="1:4" ht="28.5" customHeight="1">
      <c r="A8" s="26" t="s">
        <v>335</v>
      </c>
      <c r="B8" s="27"/>
      <c r="C8" s="28"/>
      <c r="D8" s="22" t="e">
        <f t="shared" si="0"/>
        <v>#N/A</v>
      </c>
    </row>
    <row r="9" spans="1:4" ht="28.5" customHeight="1">
      <c r="A9" s="21" t="s">
        <v>336</v>
      </c>
      <c r="B9" s="22"/>
      <c r="C9" s="23"/>
      <c r="D9" s="22" t="e">
        <f t="shared" si="0"/>
        <v>#N/A</v>
      </c>
    </row>
    <row r="10" spans="1:4" ht="28.5" customHeight="1">
      <c r="A10" s="25" t="s">
        <v>337</v>
      </c>
      <c r="B10" s="22"/>
      <c r="C10" s="23"/>
      <c r="D10" s="22" t="e">
        <f t="shared" si="0"/>
        <v>#N/A</v>
      </c>
    </row>
    <row r="11" spans="1:4" ht="28.5" customHeight="1">
      <c r="A11" s="21" t="s">
        <v>338</v>
      </c>
      <c r="B11" s="22"/>
      <c r="C11" s="23"/>
      <c r="D11" s="22" t="e">
        <f t="shared" si="0"/>
        <v>#N/A</v>
      </c>
    </row>
    <row r="12" spans="1:4" ht="28.5" customHeight="1">
      <c r="A12" s="25" t="s">
        <v>339</v>
      </c>
      <c r="B12" s="22"/>
      <c r="C12" s="23"/>
      <c r="D12" s="22" t="e">
        <f t="shared" si="0"/>
        <v>#N/A</v>
      </c>
    </row>
    <row r="13" spans="1:4" ht="28.5" customHeight="1">
      <c r="A13" s="25" t="s">
        <v>340</v>
      </c>
      <c r="B13" s="22"/>
      <c r="C13" s="23"/>
      <c r="D13" s="22" t="e">
        <f t="shared" si="0"/>
        <v>#N/A</v>
      </c>
    </row>
    <row r="14" spans="1:4" ht="28.5" customHeight="1">
      <c r="A14" s="25" t="s">
        <v>341</v>
      </c>
      <c r="B14" s="22"/>
      <c r="C14" s="23"/>
      <c r="D14" s="22" t="e">
        <f t="shared" si="0"/>
        <v>#N/A</v>
      </c>
    </row>
    <row r="15" spans="1:4" ht="28.5" customHeight="1">
      <c r="A15" s="25" t="s">
        <v>342</v>
      </c>
      <c r="B15" s="22"/>
      <c r="C15" s="23"/>
      <c r="D15" s="22" t="e">
        <f t="shared" si="0"/>
        <v>#N/A</v>
      </c>
    </row>
    <row r="16" spans="1:4" ht="28.5" customHeight="1">
      <c r="A16" s="21" t="s">
        <v>343</v>
      </c>
      <c r="B16" s="22"/>
      <c r="C16" s="23"/>
      <c r="D16" s="22" t="e">
        <f t="shared" si="0"/>
        <v>#N/A</v>
      </c>
    </row>
    <row r="17" spans="1:4" ht="28.5" customHeight="1">
      <c r="A17" s="25" t="s">
        <v>344</v>
      </c>
      <c r="B17" s="22"/>
      <c r="C17" s="23"/>
      <c r="D17" s="22" t="e">
        <f t="shared" si="0"/>
        <v>#N/A</v>
      </c>
    </row>
    <row r="18" spans="1:4" ht="28.5" customHeight="1">
      <c r="A18" s="25" t="s">
        <v>345</v>
      </c>
      <c r="B18" s="22"/>
      <c r="C18" s="23"/>
      <c r="D18" s="22" t="e">
        <f t="shared" si="0"/>
        <v>#N/A</v>
      </c>
    </row>
    <row r="19" spans="1:4" ht="28.5" customHeight="1" hidden="1">
      <c r="A19" s="21"/>
      <c r="B19" s="23"/>
      <c r="C19" s="23"/>
      <c r="D19" s="29" t="s">
        <v>346</v>
      </c>
    </row>
    <row r="20" spans="1:4" ht="28.5" customHeight="1" hidden="1">
      <c r="A20" s="30"/>
      <c r="B20" s="31"/>
      <c r="C20" s="31"/>
      <c r="D20" s="32" t="s">
        <v>346</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5.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362</v>
      </c>
      <c r="B2" s="11"/>
      <c r="C2" s="12" t="s">
        <v>354</v>
      </c>
      <c r="D2" s="13"/>
    </row>
    <row r="3" spans="1:4" ht="39.75" customHeight="1">
      <c r="A3" s="14" t="s">
        <v>363</v>
      </c>
      <c r="B3" s="15" t="s">
        <v>361</v>
      </c>
      <c r="C3" s="16" t="s">
        <v>46</v>
      </c>
      <c r="D3" s="16" t="s">
        <v>349</v>
      </c>
    </row>
    <row r="4" spans="1:4" ht="28.5" customHeight="1">
      <c r="A4" s="17" t="s">
        <v>331</v>
      </c>
      <c r="B4" s="18"/>
      <c r="C4" s="19"/>
      <c r="D4" s="20"/>
    </row>
    <row r="5" spans="1:5" s="3" customFormat="1" ht="28.5" customHeight="1">
      <c r="A5" s="21" t="s">
        <v>332</v>
      </c>
      <c r="B5" s="22"/>
      <c r="C5" s="23"/>
      <c r="D5" s="24"/>
      <c r="E5" s="6"/>
    </row>
    <row r="6" spans="1:4" ht="28.5" customHeight="1">
      <c r="A6" s="25" t="s">
        <v>333</v>
      </c>
      <c r="B6" s="22"/>
      <c r="C6" s="23"/>
      <c r="D6" s="22" t="e">
        <f aca="true" t="shared" si="0" ref="D6:D18">RANK($C6,$C$6:$C$18)</f>
        <v>#N/A</v>
      </c>
    </row>
    <row r="7" spans="1:4" ht="28.5" customHeight="1">
      <c r="A7" s="21" t="s">
        <v>334</v>
      </c>
      <c r="B7" s="22"/>
      <c r="C7" s="23"/>
      <c r="D7" s="22" t="e">
        <f t="shared" si="0"/>
        <v>#N/A</v>
      </c>
    </row>
    <row r="8" spans="1:4" ht="28.5" customHeight="1">
      <c r="A8" s="26" t="s">
        <v>335</v>
      </c>
      <c r="B8" s="27"/>
      <c r="C8" s="28"/>
      <c r="D8" s="22" t="e">
        <f t="shared" si="0"/>
        <v>#N/A</v>
      </c>
    </row>
    <row r="9" spans="1:4" ht="28.5" customHeight="1">
      <c r="A9" s="21" t="s">
        <v>336</v>
      </c>
      <c r="B9" s="22"/>
      <c r="C9" s="23"/>
      <c r="D9" s="22" t="e">
        <f t="shared" si="0"/>
        <v>#N/A</v>
      </c>
    </row>
    <row r="10" spans="1:4" ht="28.5" customHeight="1">
      <c r="A10" s="25" t="s">
        <v>337</v>
      </c>
      <c r="B10" s="22"/>
      <c r="C10" s="23"/>
      <c r="D10" s="22" t="e">
        <f t="shared" si="0"/>
        <v>#N/A</v>
      </c>
    </row>
    <row r="11" spans="1:4" ht="28.5" customHeight="1">
      <c r="A11" s="21" t="s">
        <v>338</v>
      </c>
      <c r="B11" s="22"/>
      <c r="C11" s="23"/>
      <c r="D11" s="22" t="e">
        <f t="shared" si="0"/>
        <v>#N/A</v>
      </c>
    </row>
    <row r="12" spans="1:4" ht="28.5" customHeight="1">
      <c r="A12" s="25" t="s">
        <v>339</v>
      </c>
      <c r="B12" s="22"/>
      <c r="C12" s="23"/>
      <c r="D12" s="22" t="e">
        <f t="shared" si="0"/>
        <v>#N/A</v>
      </c>
    </row>
    <row r="13" spans="1:4" ht="28.5" customHeight="1">
      <c r="A13" s="25" t="s">
        <v>340</v>
      </c>
      <c r="B13" s="22"/>
      <c r="C13" s="23"/>
      <c r="D13" s="22" t="e">
        <f t="shared" si="0"/>
        <v>#N/A</v>
      </c>
    </row>
    <row r="14" spans="1:4" ht="28.5" customHeight="1">
      <c r="A14" s="25" t="s">
        <v>341</v>
      </c>
      <c r="B14" s="22"/>
      <c r="C14" s="23"/>
      <c r="D14" s="22" t="e">
        <f t="shared" si="0"/>
        <v>#N/A</v>
      </c>
    </row>
    <row r="15" spans="1:4" ht="28.5" customHeight="1">
      <c r="A15" s="25" t="s">
        <v>342</v>
      </c>
      <c r="B15" s="22"/>
      <c r="C15" s="23"/>
      <c r="D15" s="22" t="e">
        <f t="shared" si="0"/>
        <v>#N/A</v>
      </c>
    </row>
    <row r="16" spans="1:4" ht="28.5" customHeight="1">
      <c r="A16" s="21" t="s">
        <v>343</v>
      </c>
      <c r="B16" s="22"/>
      <c r="C16" s="23"/>
      <c r="D16" s="22" t="e">
        <f t="shared" si="0"/>
        <v>#N/A</v>
      </c>
    </row>
    <row r="17" spans="1:4" ht="28.5" customHeight="1">
      <c r="A17" s="25" t="s">
        <v>344</v>
      </c>
      <c r="B17" s="22"/>
      <c r="C17" s="23"/>
      <c r="D17" s="22" t="e">
        <f t="shared" si="0"/>
        <v>#N/A</v>
      </c>
    </row>
    <row r="18" spans="1:4" ht="28.5" customHeight="1">
      <c r="A18" s="25" t="s">
        <v>345</v>
      </c>
      <c r="B18" s="22"/>
      <c r="C18" s="23"/>
      <c r="D18" s="22" t="e">
        <f t="shared" si="0"/>
        <v>#N/A</v>
      </c>
    </row>
    <row r="19" spans="1:4" ht="28.5" customHeight="1" hidden="1">
      <c r="A19" s="21" t="s">
        <v>364</v>
      </c>
      <c r="B19" s="23"/>
      <c r="C19" s="23"/>
      <c r="D19" s="29" t="s">
        <v>346</v>
      </c>
    </row>
    <row r="20" spans="1:4" ht="28.5" customHeight="1" hidden="1">
      <c r="A20" s="30" t="s">
        <v>264</v>
      </c>
      <c r="B20" s="31"/>
      <c r="C20" s="31"/>
      <c r="D20" s="32" t="s">
        <v>346</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2"/>
  <sheetViews>
    <sheetView showZeros="0" workbookViewId="0" topLeftCell="A1">
      <selection activeCell="C32" sqref="C32"/>
    </sheetView>
  </sheetViews>
  <sheetFormatPr defaultColWidth="9.125" defaultRowHeight="14.25"/>
  <cols>
    <col min="1" max="1" width="38.125" style="6" customWidth="1"/>
    <col min="2" max="2" width="4.125" style="4" customWidth="1"/>
    <col min="3" max="16384" width="9.125" style="6" customWidth="1"/>
  </cols>
  <sheetData>
    <row r="1" spans="1:2" ht="14.25">
      <c r="A1" s="489" t="s">
        <v>11</v>
      </c>
      <c r="B1" s="489"/>
    </row>
    <row r="2" spans="1:2" ht="14.25">
      <c r="A2" s="307"/>
      <c r="B2" s="490"/>
    </row>
    <row r="3" spans="1:2" ht="15.75" customHeight="1">
      <c r="A3" s="307" t="s">
        <v>12</v>
      </c>
      <c r="B3" s="490">
        <v>1</v>
      </c>
    </row>
    <row r="4" spans="1:2" ht="15.75" customHeight="1">
      <c r="A4" s="307" t="s">
        <v>13</v>
      </c>
      <c r="B4" s="490">
        <v>2</v>
      </c>
    </row>
    <row r="5" spans="1:2" ht="15.75" customHeight="1">
      <c r="A5" s="307" t="s">
        <v>14</v>
      </c>
      <c r="B5" s="490">
        <v>3</v>
      </c>
    </row>
    <row r="6" spans="1:2" ht="15.75" customHeight="1">
      <c r="A6" s="307" t="s">
        <v>15</v>
      </c>
      <c r="B6" s="490">
        <v>4</v>
      </c>
    </row>
    <row r="7" spans="1:2" ht="15.75" customHeight="1">
      <c r="A7" s="307" t="s">
        <v>16</v>
      </c>
      <c r="B7" s="490">
        <v>5</v>
      </c>
    </row>
    <row r="8" spans="1:2" ht="15.75" customHeight="1">
      <c r="A8" s="307" t="s">
        <v>17</v>
      </c>
      <c r="B8" s="490">
        <v>6</v>
      </c>
    </row>
    <row r="9" spans="1:2" ht="15.75" customHeight="1">
      <c r="A9" s="307" t="s">
        <v>18</v>
      </c>
      <c r="B9" s="490">
        <v>7</v>
      </c>
    </row>
    <row r="10" spans="1:2" ht="15.75" customHeight="1">
      <c r="A10" s="307" t="s">
        <v>19</v>
      </c>
      <c r="B10" s="490">
        <v>8</v>
      </c>
    </row>
    <row r="11" spans="1:2" ht="15.75" customHeight="1">
      <c r="A11" s="307" t="s">
        <v>20</v>
      </c>
      <c r="B11" s="490">
        <v>9</v>
      </c>
    </row>
    <row r="12" spans="1:2" ht="15.75" customHeight="1">
      <c r="A12" s="307" t="s">
        <v>21</v>
      </c>
      <c r="B12" s="490">
        <v>10</v>
      </c>
    </row>
    <row r="13" spans="1:2" ht="15.75" customHeight="1">
      <c r="A13" s="307" t="s">
        <v>22</v>
      </c>
      <c r="B13" s="490">
        <v>11</v>
      </c>
    </row>
    <row r="14" spans="1:2" ht="15.75" customHeight="1">
      <c r="A14" s="307" t="s">
        <v>23</v>
      </c>
      <c r="B14" s="490">
        <v>12</v>
      </c>
    </row>
    <row r="15" spans="1:2" ht="15.75" customHeight="1">
      <c r="A15" s="307" t="s">
        <v>24</v>
      </c>
      <c r="B15" s="490">
        <v>13</v>
      </c>
    </row>
    <row r="16" spans="1:2" ht="15.75" customHeight="1">
      <c r="A16" s="307" t="s">
        <v>25</v>
      </c>
      <c r="B16" s="490">
        <v>14</v>
      </c>
    </row>
    <row r="17" spans="1:2" ht="15.75" customHeight="1">
      <c r="A17" s="307" t="s">
        <v>26</v>
      </c>
      <c r="B17" s="490">
        <v>15</v>
      </c>
    </row>
    <row r="18" spans="1:2" ht="15.75" customHeight="1">
      <c r="A18" s="307" t="s">
        <v>27</v>
      </c>
      <c r="B18" s="490">
        <v>16</v>
      </c>
    </row>
    <row r="19" spans="1:2" ht="15.75" customHeight="1">
      <c r="A19" s="307" t="s">
        <v>28</v>
      </c>
      <c r="B19" s="490">
        <v>17</v>
      </c>
    </row>
    <row r="20" spans="1:2" ht="15.75" customHeight="1">
      <c r="A20" s="307" t="s">
        <v>29</v>
      </c>
      <c r="B20" s="490">
        <v>18</v>
      </c>
    </row>
    <row r="21" spans="1:2" ht="14.25">
      <c r="A21" s="307" t="s">
        <v>30</v>
      </c>
      <c r="B21" s="490">
        <v>19</v>
      </c>
    </row>
    <row r="22" spans="1:2" ht="14.25">
      <c r="A22" s="307" t="s">
        <v>31</v>
      </c>
      <c r="B22" s="490">
        <v>20</v>
      </c>
    </row>
    <row r="23" spans="1:2" ht="14.25">
      <c r="A23" s="307" t="s">
        <v>32</v>
      </c>
      <c r="B23" s="490">
        <v>21</v>
      </c>
    </row>
    <row r="24" spans="1:2" ht="14.25">
      <c r="A24" s="307" t="s">
        <v>33</v>
      </c>
      <c r="B24" s="490">
        <v>22</v>
      </c>
    </row>
    <row r="25" spans="1:2" ht="15.75" customHeight="1">
      <c r="A25" s="307" t="s">
        <v>34</v>
      </c>
      <c r="B25" s="490">
        <v>23</v>
      </c>
    </row>
    <row r="26" spans="1:2" ht="15.75" customHeight="1">
      <c r="A26" s="307" t="s">
        <v>35</v>
      </c>
      <c r="B26" s="490">
        <v>24</v>
      </c>
    </row>
    <row r="27" spans="1:2" ht="15.75" customHeight="1">
      <c r="A27" s="307" t="s">
        <v>36</v>
      </c>
      <c r="B27" s="490">
        <v>25</v>
      </c>
    </row>
    <row r="28" spans="1:2" ht="15.75" customHeight="1">
      <c r="A28" s="307" t="s">
        <v>37</v>
      </c>
      <c r="B28" s="490">
        <v>26</v>
      </c>
    </row>
    <row r="29" spans="1:2" ht="14.25" hidden="1">
      <c r="A29" s="43" t="s">
        <v>38</v>
      </c>
      <c r="B29" s="490">
        <v>28</v>
      </c>
    </row>
    <row r="30" spans="1:2" ht="14.25" hidden="1">
      <c r="A30" s="43" t="s">
        <v>39</v>
      </c>
      <c r="B30" s="490">
        <v>29</v>
      </c>
    </row>
    <row r="31" spans="1:2" ht="14.25">
      <c r="A31" s="307" t="s">
        <v>40</v>
      </c>
      <c r="B31" s="490">
        <v>27</v>
      </c>
    </row>
    <row r="32" spans="1:2" ht="14.25">
      <c r="A32" s="307" t="s">
        <v>41</v>
      </c>
      <c r="B32" s="490">
        <v>28</v>
      </c>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D35"/>
  <sheetViews>
    <sheetView showZeros="0" zoomScale="120" zoomScaleNormal="120" workbookViewId="0" topLeftCell="A8">
      <selection activeCell="B9" sqref="B9:C29"/>
    </sheetView>
  </sheetViews>
  <sheetFormatPr defaultColWidth="9.00390625" defaultRowHeight="14.25"/>
  <cols>
    <col min="1" max="1" width="28.25390625" style="451" customWidth="1"/>
    <col min="2" max="2" width="9.125" style="452" customWidth="1"/>
    <col min="3" max="3" width="9.00390625" style="452" customWidth="1"/>
    <col min="4" max="4" width="14.375" style="451" customWidth="1"/>
    <col min="5" max="47" width="9.125" style="451" bestFit="1" customWidth="1"/>
    <col min="48" max="16384" width="9.00390625" style="394" customWidth="1"/>
  </cols>
  <sheetData>
    <row r="1" spans="1:3" ht="18" customHeight="1">
      <c r="A1" s="453" t="s">
        <v>42</v>
      </c>
      <c r="B1" s="454"/>
      <c r="C1" s="454"/>
    </row>
    <row r="2" spans="1:3" ht="12.75" customHeight="1">
      <c r="A2" s="455" t="s">
        <v>43</v>
      </c>
      <c r="B2" s="456"/>
      <c r="C2" s="456"/>
    </row>
    <row r="3" spans="1:3" s="449" customFormat="1" ht="39.75" customHeight="1">
      <c r="A3" s="457" t="s">
        <v>44</v>
      </c>
      <c r="B3" s="458" t="s">
        <v>45</v>
      </c>
      <c r="C3" s="459" t="s">
        <v>46</v>
      </c>
    </row>
    <row r="4" spans="1:4" s="450" customFormat="1" ht="14.25" customHeight="1">
      <c r="A4" s="460" t="s">
        <v>47</v>
      </c>
      <c r="B4" s="461">
        <v>8317356</v>
      </c>
      <c r="C4" s="462">
        <v>0.379832022144953</v>
      </c>
      <c r="D4" s="394"/>
    </row>
    <row r="5" spans="1:4" s="450" customFormat="1" ht="15.75" customHeight="1">
      <c r="A5" s="460" t="s">
        <v>48</v>
      </c>
      <c r="B5" s="463">
        <v>1973466</v>
      </c>
      <c r="C5" s="464">
        <v>4.934299796270253</v>
      </c>
      <c r="D5" s="394"/>
    </row>
    <row r="6" spans="1:4" s="450" customFormat="1" ht="14.25" customHeight="1">
      <c r="A6" s="460" t="s">
        <v>49</v>
      </c>
      <c r="B6" s="463">
        <v>1780650</v>
      </c>
      <c r="C6" s="464">
        <v>1.7979900136228224</v>
      </c>
      <c r="D6" s="394"/>
    </row>
    <row r="7" spans="1:3" s="450" customFormat="1" ht="14.25" customHeight="1">
      <c r="A7" s="460" t="s">
        <v>50</v>
      </c>
      <c r="B7" s="463">
        <v>4563240</v>
      </c>
      <c r="C7" s="465">
        <v>-1.8408748762900018</v>
      </c>
    </row>
    <row r="8" spans="1:3" s="450" customFormat="1" ht="13.5" customHeight="1">
      <c r="A8" s="460" t="s">
        <v>51</v>
      </c>
      <c r="B8" s="463"/>
      <c r="C8" s="464">
        <v>2.5</v>
      </c>
    </row>
    <row r="9" spans="1:3" s="450" customFormat="1" ht="14.25" customHeight="1">
      <c r="A9" s="460" t="s">
        <v>52</v>
      </c>
      <c r="B9" s="466"/>
      <c r="C9" s="467">
        <v>3.9</v>
      </c>
    </row>
    <row r="10" spans="1:4" s="450" customFormat="1" ht="15" customHeight="1">
      <c r="A10" s="460" t="s">
        <v>53</v>
      </c>
      <c r="B10" s="468">
        <v>2565109</v>
      </c>
      <c r="C10" s="469">
        <v>18.5</v>
      </c>
      <c r="D10" s="394"/>
    </row>
    <row r="11" spans="1:3" s="450" customFormat="1" ht="13.5" customHeight="1">
      <c r="A11" s="460" t="s">
        <v>54</v>
      </c>
      <c r="B11" s="376">
        <v>2563679</v>
      </c>
      <c r="C11" s="469">
        <v>18.7</v>
      </c>
    </row>
    <row r="12" spans="1:3" s="450" customFormat="1" ht="18" customHeight="1">
      <c r="A12" s="460" t="s">
        <v>55</v>
      </c>
      <c r="B12" s="470">
        <v>14322.86</v>
      </c>
      <c r="C12" s="469">
        <v>-29.124506147914136</v>
      </c>
    </row>
    <row r="13" spans="1:3" s="450" customFormat="1" ht="18" customHeight="1">
      <c r="A13" s="460" t="s">
        <v>56</v>
      </c>
      <c r="B13" s="468">
        <v>202.55</v>
      </c>
      <c r="C13" s="469">
        <v>-68.11290754238756</v>
      </c>
    </row>
    <row r="14" spans="1:3" s="450" customFormat="1" ht="14.25" customHeight="1">
      <c r="A14" s="460" t="s">
        <v>57</v>
      </c>
      <c r="B14" s="471"/>
      <c r="C14" s="466">
        <v>0.39043180381439413</v>
      </c>
    </row>
    <row r="15" spans="1:4" s="450" customFormat="1" ht="14.25" customHeight="1">
      <c r="A15" s="460" t="s">
        <v>58</v>
      </c>
      <c r="B15" s="467"/>
      <c r="C15" s="467"/>
      <c r="D15" s="472"/>
    </row>
    <row r="16" spans="1:4" s="450" customFormat="1" ht="14.25" customHeight="1">
      <c r="A16" s="460" t="s">
        <v>59</v>
      </c>
      <c r="B16" s="467"/>
      <c r="C16" s="467"/>
      <c r="D16" s="472"/>
    </row>
    <row r="17" spans="1:4" s="450" customFormat="1" ht="14.25" customHeight="1">
      <c r="A17" s="460" t="s">
        <v>60</v>
      </c>
      <c r="B17" s="467"/>
      <c r="C17" s="467"/>
      <c r="D17" s="472"/>
    </row>
    <row r="18" spans="1:3" s="450" customFormat="1" ht="18.75" customHeight="1">
      <c r="A18" s="460" t="s">
        <v>61</v>
      </c>
      <c r="B18" s="467">
        <v>1106.15</v>
      </c>
      <c r="C18" s="467">
        <v>-58.34996347644042</v>
      </c>
    </row>
    <row r="19" spans="1:4" s="450" customFormat="1" ht="14.25" customHeight="1">
      <c r="A19" s="460" t="s">
        <v>62</v>
      </c>
      <c r="B19" s="467">
        <v>79.94</v>
      </c>
      <c r="C19" s="467">
        <v>-61.07323724191664</v>
      </c>
      <c r="D19" s="472"/>
    </row>
    <row r="20" spans="1:4" s="450" customFormat="1" ht="14.25" customHeight="1">
      <c r="A20" s="460" t="s">
        <v>63</v>
      </c>
      <c r="B20" s="473">
        <v>545433</v>
      </c>
      <c r="C20" s="474">
        <v>-7.220982370671763</v>
      </c>
      <c r="D20" s="472"/>
    </row>
    <row r="21" spans="1:4" s="450" customFormat="1" ht="14.25" customHeight="1">
      <c r="A21" s="460" t="s">
        <v>64</v>
      </c>
      <c r="B21" s="475">
        <v>2847941</v>
      </c>
      <c r="C21" s="474">
        <v>1.5540444165513634</v>
      </c>
      <c r="D21" s="472"/>
    </row>
    <row r="22" spans="1:4" s="450" customFormat="1" ht="14.25" customHeight="1">
      <c r="A22" s="460" t="s">
        <v>65</v>
      </c>
      <c r="B22" s="476">
        <v>906920</v>
      </c>
      <c r="C22" s="477">
        <v>-3.5900205274633237</v>
      </c>
      <c r="D22" s="472"/>
    </row>
    <row r="23" spans="1:4" s="450" customFormat="1" ht="14.25" customHeight="1">
      <c r="A23" s="460" t="s">
        <v>66</v>
      </c>
      <c r="B23" s="478">
        <v>18875331</v>
      </c>
      <c r="C23" s="478">
        <v>2345412.5277999993</v>
      </c>
      <c r="D23" s="479"/>
    </row>
    <row r="24" spans="1:4" s="450" customFormat="1" ht="14.25" customHeight="1">
      <c r="A24" s="460" t="s">
        <v>67</v>
      </c>
      <c r="B24" s="468">
        <v>12017855.463716798</v>
      </c>
      <c r="C24" s="468">
        <v>1889738.1445437204</v>
      </c>
      <c r="D24" s="479"/>
    </row>
    <row r="25" spans="1:3" s="450" customFormat="1" ht="14.25" customHeight="1">
      <c r="A25" s="460" t="s">
        <v>68</v>
      </c>
      <c r="B25" s="478">
        <v>7496414</v>
      </c>
      <c r="C25" s="478">
        <v>805758.8866109997</v>
      </c>
    </row>
    <row r="26" spans="1:4" s="450" customFormat="1" ht="14.25" customHeight="1">
      <c r="A26" s="460" t="s">
        <v>69</v>
      </c>
      <c r="B26" s="471">
        <v>34133</v>
      </c>
      <c r="C26" s="467">
        <v>-0.8</v>
      </c>
      <c r="D26" s="479"/>
    </row>
    <row r="27" spans="1:4" s="450" customFormat="1" ht="14.25" customHeight="1" hidden="1">
      <c r="A27" s="460" t="s">
        <v>70</v>
      </c>
      <c r="B27" s="480"/>
      <c r="C27" s="481"/>
      <c r="D27" s="479"/>
    </row>
    <row r="28" spans="1:4" s="450" customFormat="1" ht="14.25" customHeight="1">
      <c r="A28" s="460" t="s">
        <v>71</v>
      </c>
      <c r="B28" s="482">
        <v>21729</v>
      </c>
      <c r="C28" s="483">
        <v>8.4</v>
      </c>
      <c r="D28" s="479"/>
    </row>
    <row r="29" spans="1:4" s="450" customFormat="1" ht="18" customHeight="1">
      <c r="A29" s="484" t="s">
        <v>72</v>
      </c>
      <c r="B29" s="485">
        <v>102.41874701</v>
      </c>
      <c r="C29" s="485">
        <v>2.41874701</v>
      </c>
      <c r="D29" s="479"/>
    </row>
    <row r="30" ht="14.25">
      <c r="D30" s="479"/>
    </row>
    <row r="31" spans="1:3" ht="14.25">
      <c r="A31" s="486"/>
      <c r="B31" s="487"/>
      <c r="C31" s="488"/>
    </row>
    <row r="32" spans="1:3" ht="14.25">
      <c r="A32" s="486"/>
      <c r="B32" s="487"/>
      <c r="C32" s="479"/>
    </row>
    <row r="33" spans="1:4" ht="14.25">
      <c r="A33" s="486"/>
      <c r="D33" s="479"/>
    </row>
    <row r="34" ht="14.25">
      <c r="D34" s="479"/>
    </row>
    <row r="35" ht="14.25">
      <c r="D35" s="479"/>
    </row>
  </sheetData>
  <sheetProtection/>
  <mergeCells count="2">
    <mergeCell ref="A1:C1"/>
    <mergeCell ref="A2:C2"/>
  </mergeCells>
  <printOptions horizontalCentered="1" verticalCentered="1"/>
  <pageMargins left="0.2" right="0.2" top="0.2" bottom="0.2"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22"/>
  <sheetViews>
    <sheetView showZeros="0" workbookViewId="0" topLeftCell="A7">
      <selection activeCell="A31" sqref="A31:C31"/>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6" width="9.125" style="6" bestFit="1" customWidth="1"/>
    <col min="7" max="7" width="13.75390625" style="6" bestFit="1" customWidth="1"/>
    <col min="8" max="132" width="9.125" style="6" bestFit="1" customWidth="1"/>
  </cols>
  <sheetData>
    <row r="1" spans="1:3" s="1" customFormat="1" ht="18" customHeight="1">
      <c r="A1" s="6"/>
      <c r="B1" s="7"/>
      <c r="C1" s="7"/>
    </row>
    <row r="2" spans="1:3" ht="15" customHeight="1">
      <c r="A2" s="358" t="s">
        <v>73</v>
      </c>
      <c r="B2" s="359"/>
      <c r="C2" s="359"/>
    </row>
    <row r="3" spans="1:3" s="422" customFormat="1" ht="39.75" customHeight="1">
      <c r="A3" s="261" t="s">
        <v>74</v>
      </c>
      <c r="B3" s="46" t="s">
        <v>75</v>
      </c>
      <c r="C3" s="130" t="s">
        <v>46</v>
      </c>
    </row>
    <row r="4" spans="1:3" s="3" customFormat="1" ht="36.75" customHeight="1">
      <c r="A4" s="150" t="s">
        <v>47</v>
      </c>
      <c r="B4" s="440">
        <v>8317356</v>
      </c>
      <c r="C4" s="441">
        <v>0.379832022144953</v>
      </c>
    </row>
    <row r="5" spans="1:3" s="3" customFormat="1" ht="36.75" customHeight="1">
      <c r="A5" s="153" t="s">
        <v>76</v>
      </c>
      <c r="B5" s="442">
        <v>1973466</v>
      </c>
      <c r="C5" s="443">
        <v>4.934299796270253</v>
      </c>
    </row>
    <row r="6" spans="1:3" s="3" customFormat="1" ht="36.75" customHeight="1">
      <c r="A6" s="153" t="s">
        <v>77</v>
      </c>
      <c r="B6" s="442">
        <v>1780650</v>
      </c>
      <c r="C6" s="443">
        <v>1.7979900136228224</v>
      </c>
    </row>
    <row r="7" spans="1:3" s="3" customFormat="1" ht="36.75" customHeight="1">
      <c r="A7" s="153" t="s">
        <v>78</v>
      </c>
      <c r="B7" s="442">
        <v>1598115</v>
      </c>
      <c r="C7" s="444">
        <v>1.9975796855105585</v>
      </c>
    </row>
    <row r="8" spans="1:3" s="3" customFormat="1" ht="36.75" customHeight="1">
      <c r="A8" s="153" t="s">
        <v>79</v>
      </c>
      <c r="B8" s="442">
        <v>182953</v>
      </c>
      <c r="C8" s="443">
        <v>0.3879754252636758</v>
      </c>
    </row>
    <row r="9" spans="1:3" s="3" customFormat="1" ht="36.75" customHeight="1">
      <c r="A9" s="153" t="s">
        <v>80</v>
      </c>
      <c r="B9" s="442">
        <v>4563240</v>
      </c>
      <c r="C9" s="443">
        <v>-1.8408748762900018</v>
      </c>
    </row>
    <row r="10" spans="1:3" s="3" customFormat="1" ht="36.75" customHeight="1">
      <c r="A10" s="153" t="s">
        <v>81</v>
      </c>
      <c r="B10" s="442">
        <v>335455</v>
      </c>
      <c r="C10" s="443">
        <v>-1.7007841939097688</v>
      </c>
    </row>
    <row r="11" spans="1:3" s="3" customFormat="1" ht="36.75" customHeight="1">
      <c r="A11" s="153" t="s">
        <v>82</v>
      </c>
      <c r="B11" s="442">
        <v>994476</v>
      </c>
      <c r="C11" s="443">
        <v>-5.221385575926661</v>
      </c>
    </row>
    <row r="12" spans="1:3" s="3" customFormat="1" ht="36.75" customHeight="1">
      <c r="A12" s="153" t="s">
        <v>83</v>
      </c>
      <c r="B12" s="442">
        <v>119431</v>
      </c>
      <c r="C12" s="443">
        <v>-15.481253145445393</v>
      </c>
    </row>
    <row r="13" spans="1:3" s="3" customFormat="1" ht="36.75" customHeight="1">
      <c r="A13" s="153" t="s">
        <v>84</v>
      </c>
      <c r="B13" s="442">
        <v>427317</v>
      </c>
      <c r="C13" s="443">
        <v>3.7743986123289375</v>
      </c>
    </row>
    <row r="14" spans="1:3" s="3" customFormat="1" ht="36.75" customHeight="1">
      <c r="A14" s="153" t="s">
        <v>85</v>
      </c>
      <c r="B14" s="442">
        <v>538752</v>
      </c>
      <c r="C14" s="443">
        <v>1.056349091640314</v>
      </c>
    </row>
    <row r="15" spans="1:3" ht="14.25">
      <c r="A15" s="153" t="s">
        <v>86</v>
      </c>
      <c r="B15" s="445">
        <v>502188</v>
      </c>
      <c r="C15" s="446">
        <v>-0.9356898001174727</v>
      </c>
    </row>
    <row r="16" spans="1:3" ht="15">
      <c r="A16" s="161" t="s">
        <v>87</v>
      </c>
      <c r="B16" s="447">
        <v>1569883</v>
      </c>
      <c r="C16" s="448">
        <v>-0.8508467527449</v>
      </c>
    </row>
    <row r="17" ht="14.25">
      <c r="A17" s="310"/>
    </row>
    <row r="18" ht="14.25">
      <c r="A18" s="310"/>
    </row>
    <row r="19" ht="14.25">
      <c r="A19" s="310"/>
    </row>
    <row r="20" ht="14.25">
      <c r="A20" s="310"/>
    </row>
    <row r="21" ht="14.25">
      <c r="A21" s="310"/>
    </row>
    <row r="22" ht="14.25">
      <c r="A22" s="310"/>
    </row>
  </sheetData>
  <sheetProtection/>
  <mergeCells count="1">
    <mergeCell ref="A2:C2"/>
  </mergeCells>
  <printOptions horizontalCentered="1" verticalCentered="1"/>
  <pageMargins left="0.2" right="0.2" top="0.2" bottom="0.2"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27"/>
  <sheetViews>
    <sheetView showZeros="0" workbookViewId="0" topLeftCell="A7">
      <selection activeCell="B12" sqref="B12:C13"/>
    </sheetView>
  </sheetViews>
  <sheetFormatPr defaultColWidth="9.125" defaultRowHeight="14.25"/>
  <cols>
    <col min="1" max="1" width="27.375" style="6" customWidth="1"/>
    <col min="2" max="2" width="13.625" style="7" customWidth="1"/>
    <col min="3" max="3" width="8.375" style="7" customWidth="1"/>
    <col min="4" max="4" width="15.50390625" style="6" customWidth="1"/>
    <col min="5" max="13" width="9.125" style="6" customWidth="1"/>
    <col min="14" max="28" width="9.00390625" style="6" customWidth="1"/>
    <col min="29" max="29" width="9.00390625" style="0" bestFit="1" customWidth="1"/>
  </cols>
  <sheetData>
    <row r="1" spans="1:3" s="421" customFormat="1" ht="18" customHeight="1">
      <c r="A1" s="128"/>
      <c r="B1" s="423"/>
      <c r="C1" s="424"/>
    </row>
    <row r="2" spans="1:3" ht="20.25" customHeight="1">
      <c r="A2" s="425" t="s">
        <v>88</v>
      </c>
      <c r="B2" s="426"/>
      <c r="C2" s="427"/>
    </row>
    <row r="3" spans="1:3" s="422" customFormat="1" ht="33" customHeight="1">
      <c r="A3" s="261" t="s">
        <v>74</v>
      </c>
      <c r="B3" s="46" t="s">
        <v>75</v>
      </c>
      <c r="C3" s="66" t="s">
        <v>46</v>
      </c>
    </row>
    <row r="4" spans="1:3" ht="18.75" customHeight="1">
      <c r="A4" s="428" t="s">
        <v>89</v>
      </c>
      <c r="B4" s="429"/>
      <c r="C4" s="56" t="s">
        <v>90</v>
      </c>
    </row>
    <row r="5" spans="1:3" ht="18.75" customHeight="1">
      <c r="A5" s="430" t="s">
        <v>91</v>
      </c>
      <c r="B5" s="429"/>
      <c r="C5" s="56" t="s">
        <v>92</v>
      </c>
    </row>
    <row r="6" spans="1:3" ht="18.75" customHeight="1">
      <c r="A6" s="430" t="s">
        <v>93</v>
      </c>
      <c r="B6" s="429">
        <v>93566</v>
      </c>
      <c r="C6" s="56" t="s">
        <v>94</v>
      </c>
    </row>
    <row r="7" spans="1:3" ht="18.75" customHeight="1">
      <c r="A7" s="428" t="s">
        <v>95</v>
      </c>
      <c r="B7" s="429">
        <v>3819</v>
      </c>
      <c r="C7" s="56" t="s">
        <v>96</v>
      </c>
    </row>
    <row r="8" spans="1:3" ht="18.75" customHeight="1">
      <c r="A8" s="430" t="s">
        <v>97</v>
      </c>
      <c r="B8" s="429">
        <v>89747</v>
      </c>
      <c r="C8" s="56" t="s">
        <v>98</v>
      </c>
    </row>
    <row r="9" spans="1:3" ht="18.75" customHeight="1">
      <c r="A9" s="431" t="s">
        <v>99</v>
      </c>
      <c r="B9" s="429"/>
      <c r="C9" s="56" t="s">
        <v>100</v>
      </c>
    </row>
    <row r="10" spans="1:3" ht="18.75" customHeight="1">
      <c r="A10" s="430" t="s">
        <v>101</v>
      </c>
      <c r="B10" s="429"/>
      <c r="C10" s="56" t="s">
        <v>102</v>
      </c>
    </row>
    <row r="11" spans="1:3" ht="18.75" customHeight="1">
      <c r="A11" s="432" t="s">
        <v>103</v>
      </c>
      <c r="B11" s="429">
        <v>183399</v>
      </c>
      <c r="C11" s="56" t="s">
        <v>104</v>
      </c>
    </row>
    <row r="12" spans="1:3" ht="18.75" customHeight="1">
      <c r="A12" s="430" t="s">
        <v>105</v>
      </c>
      <c r="B12" s="369">
        <v>73324</v>
      </c>
      <c r="C12" s="56">
        <v>-56.6</v>
      </c>
    </row>
    <row r="13" spans="1:3" ht="18.75" customHeight="1">
      <c r="A13" s="430" t="s">
        <v>106</v>
      </c>
      <c r="B13" s="369">
        <v>62100</v>
      </c>
      <c r="C13" s="56">
        <v>-61.9</v>
      </c>
    </row>
    <row r="14" spans="1:3" ht="18.75" customHeight="1">
      <c r="A14" s="428" t="s">
        <v>107</v>
      </c>
      <c r="B14" s="429"/>
      <c r="C14" s="56" t="s">
        <v>108</v>
      </c>
    </row>
    <row r="15" spans="1:3" ht="18.75" customHeight="1">
      <c r="A15" s="430" t="s">
        <v>109</v>
      </c>
      <c r="B15" s="429">
        <v>157.42</v>
      </c>
      <c r="C15" s="56" t="s">
        <v>110</v>
      </c>
    </row>
    <row r="16" spans="1:3" ht="18.75" customHeight="1">
      <c r="A16" s="428" t="s">
        <v>111</v>
      </c>
      <c r="B16" s="429">
        <v>4143106</v>
      </c>
      <c r="C16" s="56" t="s">
        <v>112</v>
      </c>
    </row>
    <row r="17" spans="1:3" ht="18.75" customHeight="1">
      <c r="A17" s="430" t="s">
        <v>113</v>
      </c>
      <c r="B17" s="429"/>
      <c r="C17" s="56" t="s">
        <v>114</v>
      </c>
    </row>
    <row r="18" spans="1:3" ht="18.75" customHeight="1" hidden="1">
      <c r="A18" s="433" t="s">
        <v>115</v>
      </c>
      <c r="B18" s="429"/>
      <c r="C18" s="56"/>
    </row>
    <row r="19" spans="1:3" ht="18.75" customHeight="1">
      <c r="A19" s="430" t="s">
        <v>116</v>
      </c>
      <c r="B19" s="429">
        <v>17731</v>
      </c>
      <c r="C19" s="56" t="s">
        <v>117</v>
      </c>
    </row>
    <row r="20" spans="1:3" ht="18.75" customHeight="1">
      <c r="A20" s="430" t="s">
        <v>118</v>
      </c>
      <c r="B20" s="429">
        <v>1312802</v>
      </c>
      <c r="C20" s="56" t="s">
        <v>119</v>
      </c>
    </row>
    <row r="21" spans="1:3" ht="18.75" customHeight="1">
      <c r="A21" s="434" t="s">
        <v>120</v>
      </c>
      <c r="B21" s="429">
        <v>703877.86</v>
      </c>
      <c r="C21" s="435">
        <v>3.2</v>
      </c>
    </row>
    <row r="22" spans="1:3" ht="18.75" customHeight="1">
      <c r="A22" s="436" t="s">
        <v>121</v>
      </c>
      <c r="B22" s="429">
        <v>514652.86</v>
      </c>
      <c r="C22" s="56">
        <v>2.1</v>
      </c>
    </row>
    <row r="23" spans="1:3" ht="18.75" customHeight="1">
      <c r="A23" s="434" t="s">
        <v>122</v>
      </c>
      <c r="B23" s="429">
        <v>117319</v>
      </c>
      <c r="C23" s="56">
        <v>14.5</v>
      </c>
    </row>
    <row r="24" spans="1:3" ht="18.75" customHeight="1">
      <c r="A24" s="436" t="s">
        <v>123</v>
      </c>
      <c r="B24" s="429">
        <v>71906</v>
      </c>
      <c r="C24" s="56">
        <v>-4.6</v>
      </c>
    </row>
    <row r="25" spans="1:3" ht="18.75" customHeight="1">
      <c r="A25" s="436" t="s">
        <v>124</v>
      </c>
      <c r="B25" s="429">
        <v>32882533.54</v>
      </c>
      <c r="C25" s="56">
        <v>12.1</v>
      </c>
    </row>
    <row r="26" spans="1:3" ht="15">
      <c r="A26" s="437" t="s">
        <v>125</v>
      </c>
      <c r="B26" s="438"/>
      <c r="C26" s="70" t="s">
        <v>126</v>
      </c>
    </row>
    <row r="27" ht="14.25">
      <c r="A27" s="439"/>
    </row>
  </sheetData>
  <sheetProtection/>
  <printOptions horizontalCentered="1" verticalCentered="1"/>
  <pageMargins left="0.2" right="0.2" top="0.2" bottom="0.2"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D24"/>
  <sheetViews>
    <sheetView showZeros="0" workbookViewId="0" topLeftCell="A1">
      <selection activeCell="C12" sqref="C12"/>
    </sheetView>
  </sheetViews>
  <sheetFormatPr defaultColWidth="9.00390625" defaultRowHeight="14.25"/>
  <cols>
    <col min="1" max="1" width="21.25390625" style="393" customWidth="1"/>
    <col min="2" max="2" width="9.375" style="393" customWidth="1"/>
    <col min="3" max="3" width="8.875" style="393" customWidth="1"/>
    <col min="4" max="4" width="6.875" style="393" customWidth="1"/>
    <col min="5" max="5" width="18.25390625" style="393" customWidth="1"/>
    <col min="6" max="6" width="10.375" style="393" bestFit="1" customWidth="1"/>
    <col min="7" max="51" width="9.125" style="393" bestFit="1" customWidth="1"/>
    <col min="52" max="52" width="9.125" style="394" bestFit="1" customWidth="1"/>
    <col min="53" max="16384" width="9.00390625" style="394" customWidth="1"/>
  </cols>
  <sheetData>
    <row r="1" spans="1:3" ht="18" customHeight="1">
      <c r="A1" s="395"/>
      <c r="B1" s="395"/>
      <c r="C1" s="396"/>
    </row>
    <row r="2" spans="1:3" ht="20.25" customHeight="1">
      <c r="A2" s="397" t="s">
        <v>127</v>
      </c>
      <c r="B2" s="398"/>
      <c r="C2" s="398"/>
    </row>
    <row r="3" spans="1:3" ht="39.75" customHeight="1">
      <c r="A3" s="399" t="s">
        <v>74</v>
      </c>
      <c r="B3" s="400" t="s">
        <v>75</v>
      </c>
      <c r="C3" s="401" t="s">
        <v>46</v>
      </c>
    </row>
    <row r="4" spans="1:3" ht="22.5" customHeight="1">
      <c r="A4" s="402" t="s">
        <v>128</v>
      </c>
      <c r="B4" s="403"/>
      <c r="C4" s="404">
        <v>2.5</v>
      </c>
    </row>
    <row r="5" spans="1:3" ht="22.5" customHeight="1">
      <c r="A5" s="405" t="s">
        <v>129</v>
      </c>
      <c r="B5" s="406"/>
      <c r="C5" s="407">
        <v>-6.5</v>
      </c>
    </row>
    <row r="6" spans="1:3" ht="22.5" customHeight="1">
      <c r="A6" s="408" t="s">
        <v>130</v>
      </c>
      <c r="B6" s="409"/>
      <c r="C6" s="409"/>
    </row>
    <row r="7" spans="1:3" ht="22.5" customHeight="1">
      <c r="A7" s="405" t="s">
        <v>48</v>
      </c>
      <c r="B7" s="406"/>
      <c r="C7" s="410" t="s">
        <v>131</v>
      </c>
    </row>
    <row r="8" spans="1:3" ht="22.5" customHeight="1">
      <c r="A8" s="405" t="s">
        <v>49</v>
      </c>
      <c r="B8" s="406"/>
      <c r="C8" s="411" t="s">
        <v>132</v>
      </c>
    </row>
    <row r="9" spans="1:3" ht="22.5" customHeight="1">
      <c r="A9" s="405" t="s">
        <v>133</v>
      </c>
      <c r="B9" s="406"/>
      <c r="C9" s="411" t="s">
        <v>132</v>
      </c>
    </row>
    <row r="10" spans="1:3" ht="22.5" customHeight="1">
      <c r="A10" s="405" t="s">
        <v>50</v>
      </c>
      <c r="B10" s="406"/>
      <c r="C10" s="410">
        <v>2.5</v>
      </c>
    </row>
    <row r="11" spans="1:3" ht="22.5" customHeight="1">
      <c r="A11" s="405" t="s">
        <v>134</v>
      </c>
      <c r="B11" s="406"/>
      <c r="C11" s="412"/>
    </row>
    <row r="12" spans="1:3" ht="22.5" customHeight="1">
      <c r="A12" s="405" t="s">
        <v>135</v>
      </c>
      <c r="B12" s="406"/>
      <c r="C12" s="413" t="s">
        <v>136</v>
      </c>
    </row>
    <row r="13" spans="1:3" ht="22.5" customHeight="1">
      <c r="A13" s="405" t="s">
        <v>137</v>
      </c>
      <c r="B13" s="406"/>
      <c r="C13" s="410" t="s">
        <v>138</v>
      </c>
    </row>
    <row r="14" spans="1:3" ht="22.5" customHeight="1">
      <c r="A14" s="405" t="s">
        <v>139</v>
      </c>
      <c r="B14" s="406"/>
      <c r="C14" s="410" t="s">
        <v>140</v>
      </c>
    </row>
    <row r="15" spans="1:3" ht="22.5" customHeight="1">
      <c r="A15" s="405" t="s">
        <v>141</v>
      </c>
      <c r="B15" s="406"/>
      <c r="C15" s="412"/>
    </row>
    <row r="16" spans="1:3" ht="22.5" customHeight="1">
      <c r="A16" s="405" t="s">
        <v>142</v>
      </c>
      <c r="B16" s="406"/>
      <c r="C16" s="414" t="s">
        <v>143</v>
      </c>
    </row>
    <row r="17" spans="1:3" ht="22.5" customHeight="1">
      <c r="A17" s="405" t="s">
        <v>144</v>
      </c>
      <c r="B17" s="406"/>
      <c r="C17" s="410" t="s">
        <v>145</v>
      </c>
    </row>
    <row r="18" spans="1:3" ht="22.5" customHeight="1">
      <c r="A18" s="405" t="s">
        <v>146</v>
      </c>
      <c r="B18" s="406"/>
      <c r="C18" s="410" t="s">
        <v>147</v>
      </c>
    </row>
    <row r="19" spans="1:3" ht="22.5" customHeight="1">
      <c r="A19" s="405" t="s">
        <v>148</v>
      </c>
      <c r="B19" s="406"/>
      <c r="C19" s="411" t="s">
        <v>149</v>
      </c>
    </row>
    <row r="20" spans="1:3" ht="22.5" customHeight="1">
      <c r="A20" s="405" t="s">
        <v>150</v>
      </c>
      <c r="B20" s="406"/>
      <c r="C20" s="411" t="s">
        <v>151</v>
      </c>
    </row>
    <row r="21" spans="1:3" ht="22.5" customHeight="1">
      <c r="A21" s="415" t="s">
        <v>152</v>
      </c>
      <c r="B21" s="412"/>
      <c r="C21" s="410" t="s">
        <v>153</v>
      </c>
    </row>
    <row r="22" spans="1:3" ht="22.5" customHeight="1">
      <c r="A22" s="416" t="s">
        <v>154</v>
      </c>
      <c r="B22" s="417"/>
      <c r="C22" s="418" t="s">
        <v>155</v>
      </c>
    </row>
    <row r="23" spans="1:4" ht="14.25">
      <c r="A23" s="419"/>
      <c r="B23" s="419"/>
      <c r="C23" s="419"/>
      <c r="D23" s="420"/>
    </row>
    <row r="24" spans="1:4" ht="14.25">
      <c r="A24" s="419"/>
      <c r="B24" s="419"/>
      <c r="C24" s="419"/>
      <c r="D24" s="420"/>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C23"/>
  <sheetViews>
    <sheetView showZeros="0" workbookViewId="0" topLeftCell="A7">
      <selection activeCell="E6" sqref="E6"/>
    </sheetView>
  </sheetViews>
  <sheetFormatPr defaultColWidth="9.00390625" defaultRowHeight="14.25"/>
  <cols>
    <col min="1" max="1" width="22.75390625" style="6" customWidth="1"/>
    <col min="2" max="2" width="9.25390625" style="6" customWidth="1"/>
    <col min="3" max="3" width="9.625" style="6" customWidth="1"/>
    <col min="4" max="41" width="9.125" style="6" bestFit="1" customWidth="1"/>
    <col min="42" max="42" width="9.125" style="0" bestFit="1" customWidth="1"/>
  </cols>
  <sheetData>
    <row r="1" spans="1:3" ht="18" customHeight="1">
      <c r="A1" s="257"/>
      <c r="B1" s="75"/>
      <c r="C1" s="75"/>
    </row>
    <row r="2" spans="1:3" ht="20.25" customHeight="1">
      <c r="A2" s="259" t="s">
        <v>156</v>
      </c>
      <c r="B2" s="260"/>
      <c r="C2" s="260"/>
    </row>
    <row r="3" spans="1:3" ht="39.75" customHeight="1">
      <c r="A3" s="382" t="s">
        <v>157</v>
      </c>
      <c r="B3" s="383" t="s">
        <v>75</v>
      </c>
      <c r="C3" s="384" t="s">
        <v>46</v>
      </c>
    </row>
    <row r="4" spans="1:3" ht="24.75" customHeight="1">
      <c r="A4" s="362" t="s">
        <v>158</v>
      </c>
      <c r="B4" s="363">
        <v>584834</v>
      </c>
      <c r="C4" s="385">
        <v>-6.4707058268497235</v>
      </c>
    </row>
    <row r="5" spans="1:3" ht="24.75" customHeight="1">
      <c r="A5" s="367" t="s">
        <v>134</v>
      </c>
      <c r="B5" s="386"/>
      <c r="C5" s="387"/>
    </row>
    <row r="6" spans="1:3" ht="24.75" customHeight="1">
      <c r="A6" s="367" t="s">
        <v>159</v>
      </c>
      <c r="B6" s="388">
        <v>178240</v>
      </c>
      <c r="C6" s="389">
        <v>46.12351306372409</v>
      </c>
    </row>
    <row r="7" spans="1:3" ht="24.75" customHeight="1">
      <c r="A7" s="367" t="s">
        <v>137</v>
      </c>
      <c r="B7" s="390">
        <v>401817</v>
      </c>
      <c r="C7" s="56">
        <v>-13.177529099854581</v>
      </c>
    </row>
    <row r="8" spans="1:3" ht="24.75" customHeight="1">
      <c r="A8" s="367" t="s">
        <v>139</v>
      </c>
      <c r="B8" s="390">
        <v>4777</v>
      </c>
      <c r="C8" s="56">
        <v>-88.2087231259102</v>
      </c>
    </row>
    <row r="9" spans="1:3" ht="24.75" customHeight="1">
      <c r="A9" s="367" t="s">
        <v>141</v>
      </c>
      <c r="B9" s="369"/>
      <c r="C9" s="54"/>
    </row>
    <row r="10" spans="1:3" ht="24.75" customHeight="1">
      <c r="A10" s="367" t="s">
        <v>160</v>
      </c>
      <c r="B10" s="391">
        <v>486650</v>
      </c>
      <c r="C10" s="54">
        <v>-5.234358265339907</v>
      </c>
    </row>
    <row r="11" spans="1:3" ht="24.75" customHeight="1">
      <c r="A11" s="367" t="s">
        <v>161</v>
      </c>
      <c r="B11" s="391">
        <v>51254</v>
      </c>
      <c r="C11" s="54">
        <v>-3.583588856073291</v>
      </c>
    </row>
    <row r="12" spans="1:3" ht="24.75" customHeight="1">
      <c r="A12" s="367" t="s">
        <v>144</v>
      </c>
      <c r="B12" s="391">
        <v>15679</v>
      </c>
      <c r="C12" s="54">
        <v>-6.833442272268115</v>
      </c>
    </row>
    <row r="13" spans="1:3" ht="24.75" customHeight="1">
      <c r="A13" s="367" t="s">
        <v>146</v>
      </c>
      <c r="B13" s="391">
        <v>31251</v>
      </c>
      <c r="C13" s="54">
        <v>-25.19568183450224</v>
      </c>
    </row>
    <row r="14" spans="1:3" ht="24.75" customHeight="1">
      <c r="A14" s="392" t="s">
        <v>162</v>
      </c>
      <c r="B14" s="54">
        <v>1538.7163</v>
      </c>
      <c r="C14" s="54">
        <v>1.1195651438170273</v>
      </c>
    </row>
    <row r="15" spans="1:3" ht="24.75" customHeight="1">
      <c r="A15" s="367" t="s">
        <v>163</v>
      </c>
      <c r="B15" s="48">
        <v>1124.4407</v>
      </c>
      <c r="C15" s="54">
        <v>1.4319299477487561</v>
      </c>
    </row>
    <row r="16" spans="1:3" ht="24.75" customHeight="1">
      <c r="A16" s="367" t="s">
        <v>164</v>
      </c>
      <c r="B16" s="54">
        <v>90.9473</v>
      </c>
      <c r="C16" s="54">
        <v>-38.94269371752354</v>
      </c>
    </row>
    <row r="17" spans="1:3" ht="24.75" customHeight="1">
      <c r="A17" s="367" t="s">
        <v>163</v>
      </c>
      <c r="B17" s="54">
        <v>75.8009</v>
      </c>
      <c r="C17" s="54">
        <v>-39.17197835575303</v>
      </c>
    </row>
    <row r="18" spans="1:3" ht="24.75" customHeight="1">
      <c r="A18" s="392" t="s">
        <v>165</v>
      </c>
      <c r="B18" s="54">
        <v>238.5629</v>
      </c>
      <c r="C18" s="54">
        <v>288.688323199145</v>
      </c>
    </row>
    <row r="19" spans="1:3" ht="24.75" customHeight="1">
      <c r="A19" s="367" t="s">
        <v>163</v>
      </c>
      <c r="B19" s="54">
        <v>178.7902</v>
      </c>
      <c r="C19" s="54">
        <v>270.5964899189328</v>
      </c>
    </row>
    <row r="20" spans="1:3" ht="24.75" customHeight="1">
      <c r="A20" s="392" t="s">
        <v>166</v>
      </c>
      <c r="B20" s="54">
        <v>140.0687</v>
      </c>
      <c r="C20" s="54">
        <v>-16.855065762097738</v>
      </c>
    </row>
    <row r="21" spans="1:3" ht="24.75" customHeight="1">
      <c r="A21" s="367" t="s">
        <v>163</v>
      </c>
      <c r="B21" s="54">
        <v>128.4129</v>
      </c>
      <c r="C21" s="54">
        <v>-13.425283884629877</v>
      </c>
    </row>
    <row r="22" spans="1:3" ht="24.75" customHeight="1">
      <c r="A22" s="367" t="s">
        <v>167</v>
      </c>
      <c r="B22" s="369">
        <v>684239</v>
      </c>
      <c r="C22" s="54">
        <v>-17.32289839101793</v>
      </c>
    </row>
    <row r="23" spans="1:3" ht="24.75" customHeight="1">
      <c r="A23" s="370" t="s">
        <v>163</v>
      </c>
      <c r="B23" s="371">
        <v>612236</v>
      </c>
      <c r="C23" s="372">
        <v>-12.720502490498475</v>
      </c>
    </row>
  </sheetData>
  <sheetProtection/>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米粒儿</cp:lastModifiedBy>
  <dcterms:created xsi:type="dcterms:W3CDTF">2001-07-16T07:50:01Z</dcterms:created>
  <dcterms:modified xsi:type="dcterms:W3CDTF">2021-01-28T02:42:40Z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2052-11.1.0.10314</vt:lpwstr>
  </property>
</Properties>
</file>