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tabRatio="914" firstSheet="22" activeTab="32"/>
  </bookViews>
  <sheets>
    <sheet name="扉页" sheetId="1" r:id="rId1"/>
    <sheet name="编辑" sheetId="2" r:id="rId2"/>
    <sheet name="编辑说明" sheetId="3" r:id="rId3"/>
    <sheet name="目录" sheetId="4" r:id="rId4"/>
    <sheet name="综合1" sheetId="5" r:id="rId5"/>
    <sheet name="综合2" sheetId="6" r:id="rId6"/>
    <sheet name="GDP3" sheetId="7" r:id="rId7"/>
    <sheet name="产量4" sheetId="8" r:id="rId8"/>
    <sheet name="固投5" sheetId="9" r:id="rId9"/>
    <sheet name="房地产6" sheetId="10" r:id="rId10"/>
    <sheet name="内贸7" sheetId="11" r:id="rId11"/>
    <sheet name="外贸8" sheetId="12" r:id="rId12"/>
    <sheet name="物价9" sheetId="13" r:id="rId13"/>
    <sheet name="财政10" sheetId="14" r:id="rId14"/>
    <sheet name="金融11" sheetId="15" r:id="rId15"/>
    <sheet name="用电量12" sheetId="16" r:id="rId16"/>
    <sheet name="县域排序1" sheetId="17" r:id="rId17"/>
    <sheet name="县域排序2 " sheetId="18" r:id="rId18"/>
    <sheet name="县域排序3" sheetId="19" r:id="rId19"/>
    <sheet name="县域排序4" sheetId="20" r:id="rId20"/>
    <sheet name="县域排序5" sheetId="21" r:id="rId21"/>
    <sheet name="县域排序6" sheetId="22" r:id="rId22"/>
    <sheet name="县域排序7" sheetId="23" r:id="rId23"/>
    <sheet name="县域排序8 " sheetId="24" r:id="rId24"/>
    <sheet name="县域排序9" sheetId="25" r:id="rId25"/>
    <sheet name="四上企业1" sheetId="26" r:id="rId26"/>
    <sheet name="四上企业2" sheetId="27" r:id="rId27"/>
    <sheet name="全省排序1" sheetId="28" r:id="rId28"/>
    <sheet name="全省排序2" sheetId="29" r:id="rId29"/>
    <sheet name="全省排序3" sheetId="30" r:id="rId30"/>
    <sheet name="全省排序4" sheetId="31" r:id="rId31"/>
    <sheet name="全省排序5" sheetId="32" r:id="rId32"/>
    <sheet name="Sheet3" sheetId="33" r:id="rId33"/>
    <sheet name="全省排序6" sheetId="34" state="hidden" r:id="rId34"/>
    <sheet name="全省排序6 (2)" sheetId="35" state="hidden" r:id="rId35"/>
  </sheets>
  <definedNames/>
  <calcPr fullCalcOnLoad="1"/>
</workbook>
</file>

<file path=xl/sharedStrings.xml><?xml version="1.0" encoding="utf-8"?>
<sst xmlns="http://schemas.openxmlformats.org/spreadsheetml/2006/main" count="782" uniqueCount="379">
  <si>
    <t>内部资料
注意保存</t>
  </si>
  <si>
    <t>牡丹江市统计监测月报</t>
  </si>
  <si>
    <t>牡丹江市统计局</t>
  </si>
  <si>
    <t>国家统计局牡丹江调查队</t>
  </si>
  <si>
    <t>主　　编：厉国伟
副 主 编：李世辉
责任编辑：初宝伟 
编　　辑：孙  丽  
参编人员：王　艳　付晴晴
　　　　　张一波　孙  楠
　　　　　王德胜　高  媛
　　　　　金  刚</t>
  </si>
  <si>
    <t>出版单位：牡丹江市统计局</t>
  </si>
  <si>
    <t>电    话：0453-6560761</t>
  </si>
  <si>
    <t>网    址：http://www.mdjtj.gov.cn</t>
  </si>
  <si>
    <t>地　　址：牡丹江市爱民区东新荣街6号</t>
  </si>
  <si>
    <t>电　　话：0453-6560761</t>
  </si>
  <si>
    <t>网　　址：http://www.mdjtj.gov.cn</t>
  </si>
  <si>
    <t>编 辑 说 明</t>
  </si>
  <si>
    <r>
      <t xml:space="preserve">
    本资料根据2018年财政局、商务局、人民银行、国地税、国家统计局牡丹江调查队等各部门及统计局各有关专业定期统计报表中主要统计指标编辑而成。有关统计范围、口径说明如下：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4.固定资产投资统计起点为计划总投资500万元；投资中含工矿私人建房和私营个体投资，增幅按可比口径计算；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7.地区生产总值、社会消费品零售总额、城镇居民人均可支配收入、进口资源落地加工比重等指标调查频次为季度。
 </t>
    </r>
    <r>
      <rPr>
        <sz val="11"/>
        <color indexed="10"/>
        <rFont val="仿宋_GB2312"/>
        <family val="3"/>
      </rPr>
      <t xml:space="preserve">  </t>
    </r>
    <r>
      <rPr>
        <sz val="11"/>
        <rFont val="仿宋_GB2312"/>
        <family val="3"/>
      </rPr>
      <t xml:space="preserve">                             
</t>
    </r>
  </si>
  <si>
    <t>目录</t>
  </si>
  <si>
    <t>国民经济主要指标 ………………………………………</t>
  </si>
  <si>
    <t>主要占比指标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</si>
  <si>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</si>
  <si>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</si>
  <si>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</si>
  <si>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</si>
  <si>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</si>
  <si>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</si>
  <si>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</si>
  <si>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</si>
  <si>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</si>
  <si>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</si>
  <si>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</si>
  <si>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</si>
  <si>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</si>
  <si>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县（市）区一般公共预算收入 ……………………………</t>
  </si>
  <si>
    <t>县（市）区一般公共预算支出…………………</t>
  </si>
  <si>
    <t>县（市）区税收…………………</t>
  </si>
  <si>
    <t>县（市）区招商引资与利用外资…………………</t>
  </si>
  <si>
    <t>县（市）区规模以上工业 …………………</t>
  </si>
  <si>
    <t>县（市）区四上企业…………………</t>
  </si>
  <si>
    <t>全省各地市地区生产总值 ………………………………</t>
  </si>
  <si>
    <t>全省各地市规上工业………………………………</t>
  </si>
  <si>
    <t>全省各地市固定资产投资…………………</t>
  </si>
  <si>
    <t>全省各地市进出口总额……………………………………</t>
  </si>
  <si>
    <t>全省各地市社会消费品零售总额………………………………</t>
  </si>
  <si>
    <t>全省各地市城镇居民人均可支配收入………………</t>
  </si>
  <si>
    <t>全省各地市农村常住居民人均可支配收入……………………</t>
  </si>
  <si>
    <t>全省各地市居民收入………………………………</t>
  </si>
  <si>
    <t>一、宏观经济指标</t>
  </si>
  <si>
    <t>（一）国民经济主要指标</t>
  </si>
  <si>
    <t>指      标</t>
  </si>
  <si>
    <r>
      <t>1-3</t>
    </r>
    <r>
      <rPr>
        <b/>
        <sz val="10"/>
        <rFont val="宋体"/>
        <family val="0"/>
      </rPr>
      <t>月</t>
    </r>
  </si>
  <si>
    <t>同比增长
（±%）</t>
  </si>
  <si>
    <t>地区生产总值</t>
  </si>
  <si>
    <t xml:space="preserve">  第一产业</t>
  </si>
  <si>
    <t xml:space="preserve">  第二产业</t>
  </si>
  <si>
    <t xml:space="preserve">  第三产业</t>
  </si>
  <si>
    <t>固定资产投资额</t>
  </si>
  <si>
    <t>规模以上工业企业增加值</t>
  </si>
  <si>
    <t>规模以上工业主营业务收入(1-2月）</t>
  </si>
  <si>
    <t>-7.0</t>
  </si>
  <si>
    <t>招商引资到位金额</t>
  </si>
  <si>
    <t>其中:国内</t>
  </si>
  <si>
    <t>外投企业合同总投资（万美元）</t>
  </si>
  <si>
    <t>实际直接利用外资额（万美元）</t>
  </si>
  <si>
    <t>社会消费品零售总额</t>
  </si>
  <si>
    <t>进出口总额(亿元）</t>
  </si>
  <si>
    <t>其中:出口</t>
  </si>
  <si>
    <t>　　 进口</t>
  </si>
  <si>
    <t>旅游总人次（万人）</t>
  </si>
  <si>
    <t>旅游总收入（亿元）</t>
  </si>
  <si>
    <t>一般公共预算收入</t>
  </si>
  <si>
    <t>一般公共预算支出</t>
  </si>
  <si>
    <t>税收</t>
  </si>
  <si>
    <t>金融机构存款余额</t>
  </si>
  <si>
    <t>金融机构贷款余额</t>
  </si>
  <si>
    <t>存贷比（%）</t>
  </si>
  <si>
    <t>城镇居民人均可支配收入(元）</t>
  </si>
  <si>
    <t>市区农村常住居民人均可支配收入（元）</t>
  </si>
  <si>
    <t>居民消费价格总指数（%）</t>
  </si>
  <si>
    <t>（二）主要占比指标</t>
  </si>
  <si>
    <t>1-3月</t>
  </si>
  <si>
    <t>固定资产投资</t>
  </si>
  <si>
    <t>其中：工业投资</t>
  </si>
  <si>
    <t>12.2</t>
  </si>
  <si>
    <t>工业投资占固定资产投资比重(%)</t>
  </si>
  <si>
    <t>公共财政预算收入</t>
  </si>
  <si>
    <t>公共财政预算收入中税收收入</t>
  </si>
  <si>
    <t>公共财政预算收入中税收收入比重（%）</t>
  </si>
  <si>
    <t>公共财政预算支出</t>
  </si>
  <si>
    <t>其中：民生支出</t>
  </si>
  <si>
    <t>民生支出占公共财政预算支出比重（%）</t>
  </si>
  <si>
    <t>（三）地区生产总值</t>
  </si>
  <si>
    <t>指       标</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</si>
  <si>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</si>
  <si>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</si>
  <si>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</si>
  <si>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</si>
  <si>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</si>
  <si>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</si>
  <si>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</si>
  <si>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</si>
  <si>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</si>
  <si>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</si>
  <si>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营利性服务业</t>
  </si>
  <si>
    <t xml:space="preserve">  非营利性服务业</t>
  </si>
  <si>
    <t>（四）主要工业产品产量</t>
  </si>
  <si>
    <t>大米(吨)</t>
  </si>
  <si>
    <t>-41.7</t>
  </si>
  <si>
    <t>精制食用植物油(吨)</t>
  </si>
  <si>
    <t>-75.2</t>
  </si>
  <si>
    <t>成品糖(吨)</t>
  </si>
  <si>
    <t>饮料酒(千升)</t>
  </si>
  <si>
    <t>-10.5</t>
  </si>
  <si>
    <t>其中:白酒(千升)</t>
  </si>
  <si>
    <t>7.8</t>
  </si>
  <si>
    <t xml:space="preserve">     啤酒(千升)</t>
  </si>
  <si>
    <t>-11.3</t>
  </si>
  <si>
    <t>人造板(立方米)</t>
  </si>
  <si>
    <t>-57.2</t>
  </si>
  <si>
    <t>实木木地板(平方米)</t>
  </si>
  <si>
    <t>42.9</t>
  </si>
  <si>
    <t>机制纸及纸板(吨)</t>
  </si>
  <si>
    <t>22.4</t>
  </si>
  <si>
    <t>原油加工量(吨)</t>
  </si>
  <si>
    <t>焦炭(吨)</t>
  </si>
  <si>
    <t>化学药品原药(吨)</t>
  </si>
  <si>
    <t>39.6</t>
  </si>
  <si>
    <t>中成药(吨)</t>
  </si>
  <si>
    <t>-72.1</t>
  </si>
  <si>
    <t>橡胶轮胎外胎(条)</t>
  </si>
  <si>
    <t>5.6</t>
  </si>
  <si>
    <t>水泥(吨)</t>
  </si>
  <si>
    <t>金属切削机床(台)</t>
  </si>
  <si>
    <t>电焊机(台)</t>
  </si>
  <si>
    <t>49.0</t>
  </si>
  <si>
    <t>气体压缩机(台)</t>
  </si>
  <si>
    <t>16.9</t>
  </si>
  <si>
    <t>发电量(万千瓦小时)</t>
  </si>
  <si>
    <t>其中:火力发电量</t>
  </si>
  <si>
    <t xml:space="preserve">     水力发电量</t>
  </si>
  <si>
    <t xml:space="preserve">     风力发电量</t>
  </si>
  <si>
    <t>自来水生产量(万立方米)</t>
  </si>
  <si>
    <t>4.5</t>
  </si>
  <si>
    <t>（五）固定资产投资</t>
  </si>
  <si>
    <t>8.1</t>
  </si>
  <si>
    <t>其中:房地产开发</t>
  </si>
  <si>
    <t>47.7</t>
  </si>
  <si>
    <t>按产业分</t>
  </si>
  <si>
    <t>-68.8</t>
  </si>
  <si>
    <t xml:space="preserve">  其中:工业</t>
  </si>
  <si>
    <t>7.5</t>
  </si>
  <si>
    <t>按经济类型分</t>
  </si>
  <si>
    <t xml:space="preserve">  国有经济控股</t>
  </si>
  <si>
    <t>209.2</t>
  </si>
  <si>
    <t xml:space="preserve">  民间投资</t>
  </si>
  <si>
    <t>-34.6</t>
  </si>
  <si>
    <t xml:space="preserve">  外商及港澳台投资</t>
  </si>
  <si>
    <t>1089.4</t>
  </si>
  <si>
    <t>按构成分</t>
  </si>
  <si>
    <t xml:space="preserve">  建筑安装工程</t>
  </si>
  <si>
    <t>-22.7</t>
  </si>
  <si>
    <t xml:space="preserve">  设备工器具购置</t>
  </si>
  <si>
    <t>59.5</t>
  </si>
  <si>
    <t xml:space="preserve">  其他费用</t>
  </si>
  <si>
    <t>5253.3</t>
  </si>
  <si>
    <t>施工建设项目个数</t>
  </si>
  <si>
    <t>33.3</t>
  </si>
  <si>
    <t>其中:本年新开工项目</t>
  </si>
  <si>
    <t>施工房屋面积(万平方米)</t>
  </si>
  <si>
    <t>1.3</t>
  </si>
  <si>
    <t>其中:住  宅(万平方米)</t>
  </si>
  <si>
    <t>-0.7</t>
  </si>
  <si>
    <t>注：国家统计局要求各省自2018年开始不对外公布固定资产投资绝对量</t>
  </si>
  <si>
    <t>（六）房地产开发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</si>
  <si>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</si>
  <si>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</si>
  <si>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</si>
  <si>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</si>
  <si>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</si>
  <si>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</si>
  <si>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</si>
  <si>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</si>
  <si>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</si>
  <si>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</si>
  <si>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</si>
  <si>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（七）国内贸易与招商引资</t>
  </si>
  <si>
    <t>指         标</t>
  </si>
  <si>
    <t>按商品形态分</t>
  </si>
  <si>
    <t xml:space="preserve">  商品零售额</t>
  </si>
  <si>
    <t xml:space="preserve">  餐饮收入额</t>
  </si>
  <si>
    <t>按销售单位所在地分</t>
  </si>
  <si>
    <t xml:space="preserve">  城镇</t>
  </si>
  <si>
    <t xml:space="preserve">  乡村</t>
  </si>
  <si>
    <t>外商投资项目合同章程
的审批
（个）</t>
  </si>
  <si>
    <t>外投企业合同总投资(万美元)</t>
  </si>
  <si>
    <t>实际利用外资(万美元)</t>
  </si>
  <si>
    <t xml:space="preserve"> 实际直接利用外资额(万美元)</t>
  </si>
  <si>
    <t>注：我省自2018年上半年开始不公布社会消费品零售额绝对量</t>
  </si>
  <si>
    <t>（八）对外经济</t>
  </si>
  <si>
    <t>单位：亿元</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</si>
  <si>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</si>
  <si>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</si>
  <si>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</si>
  <si>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</si>
  <si>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</si>
  <si>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</si>
  <si>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</si>
  <si>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</si>
  <si>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</si>
  <si>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</si>
  <si>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</si>
  <si>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</si>
  <si>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</si>
  <si>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</si>
  <si>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</si>
  <si>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</si>
  <si>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</si>
  <si>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</si>
  <si>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（九）物价</t>
  </si>
  <si>
    <t>单位：%</t>
  </si>
  <si>
    <t>3月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</si>
  <si>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</si>
  <si>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</si>
  <si>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</si>
  <si>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</si>
  <si>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</si>
  <si>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</si>
  <si>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</si>
  <si>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</si>
  <si>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</si>
  <si>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</si>
  <si>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</si>
  <si>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</si>
  <si>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</si>
  <si>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</si>
  <si>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</si>
  <si>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</si>
  <si>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（十）财政</t>
  </si>
  <si>
    <t>其中:税收收入</t>
  </si>
  <si>
    <t xml:space="preserve">     其中:增值税</t>
  </si>
  <si>
    <t xml:space="preserve">          营业税   </t>
  </si>
  <si>
    <t xml:space="preserve">          企业所得税</t>
  </si>
  <si>
    <t xml:space="preserve">          个人所得税</t>
  </si>
  <si>
    <t xml:space="preserve">          城市维护建设税</t>
  </si>
  <si>
    <t xml:space="preserve">          房产税 </t>
  </si>
  <si>
    <t>八项支出合计</t>
  </si>
  <si>
    <t>其中:一般公共服务支出</t>
  </si>
  <si>
    <t xml:space="preserve">    公共安全支出</t>
  </si>
  <si>
    <t xml:space="preserve">    教育支出</t>
  </si>
  <si>
    <t xml:space="preserve">    科学技术支出</t>
  </si>
  <si>
    <t xml:space="preserve">    社会保障和就业支出</t>
  </si>
  <si>
    <t xml:space="preserve">    医疗卫生与计划生育支出</t>
  </si>
  <si>
    <t xml:space="preserve">    节能环保支出</t>
  </si>
  <si>
    <t xml:space="preserve">    城乡社区支出</t>
  </si>
  <si>
    <t>民生支出（万元）</t>
  </si>
  <si>
    <t>（十一）金融</t>
  </si>
  <si>
    <t>同  比
增减额</t>
  </si>
  <si>
    <t xml:space="preserve">  短期贷款</t>
  </si>
  <si>
    <t xml:space="preserve">  中长期贷款</t>
  </si>
  <si>
    <t xml:space="preserve">  票据融资</t>
  </si>
  <si>
    <t xml:space="preserve">  各项垫款</t>
  </si>
  <si>
    <t>（十二）用电量及交通客货运量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</si>
  <si>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</si>
  <si>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</si>
  <si>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</si>
  <si>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</si>
  <si>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</si>
  <si>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</si>
  <si>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</si>
  <si>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</si>
  <si>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</si>
  <si>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</si>
  <si>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</si>
  <si>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</si>
  <si>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</si>
  <si>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</si>
  <si>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</si>
  <si>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</si>
  <si>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</si>
  <si>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</si>
  <si>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</si>
  <si>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</si>
  <si>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</si>
  <si>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</si>
  <si>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</si>
  <si>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</si>
  <si>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</si>
  <si>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</si>
  <si>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</si>
  <si>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</si>
  <si>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</si>
  <si>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</si>
  <si>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市  直</t>
  </si>
  <si>
    <t>（三）国内消费和对外贸易</t>
  </si>
  <si>
    <t>社会消费品
零售总额</t>
  </si>
  <si>
    <r>
      <t>1-3</t>
    </r>
    <r>
      <rPr>
        <b/>
        <sz val="12"/>
        <rFont val="宋体"/>
        <family val="0"/>
      </rPr>
      <t>月</t>
    </r>
  </si>
  <si>
    <t>进 出 口
总    额</t>
  </si>
  <si>
    <t>（四）一般公共
预算收入</t>
  </si>
  <si>
    <t>一般公共
预算收入</t>
  </si>
  <si>
    <t>市直单位</t>
  </si>
  <si>
    <t>（五）一般公共预算支出</t>
  </si>
  <si>
    <t>（六）各县(市)区税收</t>
  </si>
  <si>
    <t>镜泊湖分局</t>
  </si>
  <si>
    <t>车购分局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</si>
  <si>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</si>
  <si>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</si>
  <si>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</si>
  <si>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</si>
  <si>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</si>
  <si>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</si>
  <si>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</si>
  <si>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</si>
  <si>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</si>
  <si>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</si>
  <si>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</si>
  <si>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</si>
  <si>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</si>
  <si>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</si>
  <si>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</si>
  <si>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中省市直</t>
  </si>
  <si>
    <t>专班+园区
（含开发区）</t>
  </si>
  <si>
    <t>直接利用
外 资 额
(万美元)</t>
  </si>
  <si>
    <t>（八）规模以上工业</t>
  </si>
  <si>
    <t>规模以上工
业增加值</t>
  </si>
  <si>
    <t>注：我省自2017年开始不公布工业增加值绝对量</t>
  </si>
  <si>
    <t>规上工业主营业务收入</t>
  </si>
  <si>
    <t>1-2月</t>
  </si>
  <si>
    <t>-5.3</t>
  </si>
  <si>
    <t>-0.5</t>
  </si>
  <si>
    <t>7.6</t>
  </si>
  <si>
    <t>-54.0</t>
  </si>
  <si>
    <t>-59.8</t>
  </si>
  <si>
    <t>17.0</t>
  </si>
  <si>
    <t>42.3</t>
  </si>
  <si>
    <t>-32.2</t>
  </si>
  <si>
    <t>-19.4</t>
  </si>
  <si>
    <t>-2.6</t>
  </si>
  <si>
    <t>4.6</t>
  </si>
  <si>
    <t>（九）四上企业（一）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</si>
  <si>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</si>
  <si>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</si>
  <si>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</si>
  <si>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</si>
  <si>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</si>
  <si>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</si>
  <si>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</si>
  <si>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</si>
  <si>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</si>
  <si>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</si>
  <si>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</si>
  <si>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三、全省各地市主要经济指标</t>
  </si>
  <si>
    <t>地区生
产总值</t>
  </si>
  <si>
    <t>增速
位次</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</si>
  <si>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</si>
  <si>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</si>
  <si>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</si>
  <si>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</si>
  <si>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</si>
  <si>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</si>
  <si>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</si>
  <si>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</si>
  <si>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</si>
  <si>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</si>
  <si>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</si>
  <si>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</si>
  <si>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</si>
  <si>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</si>
  <si>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</si>
  <si>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</si>
  <si>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</si>
  <si>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</si>
  <si>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（三）投资</t>
  </si>
  <si>
    <t>固定资
产投资</t>
  </si>
  <si>
    <t>（四）对外贸易</t>
  </si>
  <si>
    <t>进出口
总  额</t>
  </si>
  <si>
    <t>（五）国内消费</t>
  </si>
  <si>
    <t>（六）居民收入</t>
  </si>
  <si>
    <t>单位：元</t>
  </si>
  <si>
    <t>城镇居民人均可支配收入</t>
  </si>
  <si>
    <t>（六）城镇居民收入</t>
  </si>
  <si>
    <t>（七）农村居民收入</t>
  </si>
  <si>
    <t>农村常住居民人均可支配收入</t>
  </si>
  <si>
    <t>抚远县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</si>
</sst>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 numFmtId="179" formatCode="0_ "/>
    <numFmt numFmtId="180" formatCode="0.0_ "/>
    <numFmt numFmtId="181" formatCode="0.00_ "/>
    <numFmt numFmtId="182" formatCode="0;[Red]0"/>
  </numFmts>
  <fonts count="93">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1"/>
      <name val="仿宋_GB2312"/>
      <family val="3"/>
    </font>
    <font>
      <sz val="12"/>
      <color indexed="10"/>
      <name val="Times New Roman"/>
      <family val="1"/>
    </font>
    <font>
      <b/>
      <sz val="12"/>
      <name val="宋体"/>
      <family val="0"/>
    </font>
    <font>
      <b/>
      <sz val="12"/>
      <color indexed="10"/>
      <name val="宋体"/>
      <family val="0"/>
    </font>
    <font>
      <sz val="10"/>
      <name val="Arial"/>
      <family val="2"/>
    </font>
    <font>
      <b/>
      <sz val="10"/>
      <name val="Arial"/>
      <family val="2"/>
    </font>
    <font>
      <sz val="9"/>
      <color indexed="8"/>
      <name val="Times New Roman"/>
      <family val="1"/>
    </font>
    <font>
      <sz val="12"/>
      <name val="仿宋_GB2312"/>
      <family val="3"/>
    </font>
    <font>
      <b/>
      <sz val="12"/>
      <name val="楷体_GB2312"/>
      <family val="3"/>
    </font>
    <font>
      <sz val="11"/>
      <name val="Times New Roman"/>
      <family val="1"/>
    </font>
    <font>
      <sz val="11"/>
      <name val="宋体"/>
      <family val="0"/>
    </font>
    <font>
      <b/>
      <sz val="11"/>
      <name val="宋体"/>
      <family val="0"/>
    </font>
    <font>
      <b/>
      <sz val="12"/>
      <color indexed="10"/>
      <name val="楷体_GB2312"/>
      <family val="3"/>
    </font>
    <font>
      <b/>
      <sz val="12"/>
      <name val="仿宋_GB2312"/>
      <family val="3"/>
    </font>
    <font>
      <b/>
      <sz val="12"/>
      <name val="Times New Roman"/>
      <family val="1"/>
    </font>
    <font>
      <sz val="12"/>
      <color indexed="10"/>
      <name val="仿宋_GB2312"/>
      <family val="3"/>
    </font>
    <font>
      <sz val="12"/>
      <color indexed="8"/>
      <name val="Times New Roman"/>
      <family val="1"/>
    </font>
    <font>
      <sz val="11"/>
      <color indexed="10"/>
      <name val="楷体_GB2312"/>
      <family val="3"/>
    </font>
    <font>
      <sz val="9"/>
      <name val="宋体"/>
      <family val="0"/>
    </font>
    <font>
      <sz val="10"/>
      <color indexed="8"/>
      <name val="宋体"/>
      <family val="0"/>
    </font>
    <font>
      <sz val="9"/>
      <name val="仿宋_GB2312"/>
      <family val="3"/>
    </font>
    <font>
      <sz val="10"/>
      <name val="Times New Roman"/>
      <family val="1"/>
    </font>
    <font>
      <sz val="12"/>
      <color indexed="9"/>
      <name val="仿宋_GB2312"/>
      <family val="3"/>
    </font>
    <font>
      <sz val="10"/>
      <name val="宋体"/>
      <family val="0"/>
    </font>
    <font>
      <sz val="9.5"/>
      <name val="仿宋_GB2312"/>
      <family val="3"/>
    </font>
    <font>
      <b/>
      <sz val="9"/>
      <name val="仿宋_GB2312"/>
      <family val="3"/>
    </font>
    <font>
      <sz val="8"/>
      <name val="宋体"/>
      <family val="0"/>
    </font>
    <font>
      <sz val="10"/>
      <color indexed="10"/>
      <name val="楷体_GB2312"/>
      <family val="3"/>
    </font>
    <font>
      <sz val="10"/>
      <color indexed="8"/>
      <name val="Times New Roman"/>
      <family val="1"/>
    </font>
    <font>
      <b/>
      <sz val="11"/>
      <color indexed="10"/>
      <name val="楷体_GB2312"/>
      <family val="3"/>
    </font>
    <font>
      <sz val="10"/>
      <color indexed="8"/>
      <name val="仿宋_GB2312"/>
      <family val="3"/>
    </font>
    <font>
      <sz val="9"/>
      <color indexed="8"/>
      <name val="仿宋_GB2312"/>
      <family val="3"/>
    </font>
    <font>
      <b/>
      <sz val="9"/>
      <color indexed="8"/>
      <name val="宋体"/>
      <family val="0"/>
    </font>
    <font>
      <b/>
      <sz val="10"/>
      <color indexed="8"/>
      <name val="宋体"/>
      <family val="0"/>
    </font>
    <font>
      <b/>
      <sz val="11"/>
      <color indexed="8"/>
      <name val="楷体_GB2312"/>
      <family val="3"/>
    </font>
    <font>
      <sz val="11"/>
      <color indexed="8"/>
      <name val="楷体_GB2312"/>
      <family val="3"/>
    </font>
    <font>
      <sz val="12"/>
      <color indexed="8"/>
      <name val="宋体"/>
      <family val="0"/>
    </font>
    <font>
      <sz val="9"/>
      <color indexed="10"/>
      <name val="宋体"/>
      <family val="0"/>
    </font>
    <font>
      <b/>
      <sz val="16"/>
      <name val="宋体"/>
      <family val="0"/>
    </font>
    <font>
      <b/>
      <sz val="16"/>
      <name val="Times New Roman"/>
      <family val="1"/>
    </font>
    <font>
      <sz val="11"/>
      <color indexed="9"/>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52"/>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b/>
      <sz val="11"/>
      <color indexed="63"/>
      <name val="宋体"/>
      <family val="0"/>
    </font>
    <font>
      <b/>
      <sz val="15"/>
      <color indexed="56"/>
      <name val="宋体"/>
      <family val="0"/>
    </font>
    <font>
      <b/>
      <sz val="10"/>
      <name val="MS Sans Serif"/>
      <family val="2"/>
    </font>
    <font>
      <sz val="10"/>
      <name val="Helv"/>
      <family val="2"/>
    </font>
    <font>
      <sz val="11"/>
      <color indexed="17"/>
      <name val="宋体"/>
      <family val="0"/>
    </font>
    <font>
      <i/>
      <sz val="11"/>
      <color indexed="23"/>
      <name val="宋体"/>
      <family val="0"/>
    </font>
    <font>
      <u val="single"/>
      <sz val="12"/>
      <color indexed="36"/>
      <name val="宋体"/>
      <family val="0"/>
    </font>
    <font>
      <sz val="11"/>
      <color indexed="20"/>
      <name val="宋体"/>
      <family val="0"/>
    </font>
    <font>
      <sz val="11"/>
      <color indexed="52"/>
      <name val="宋体"/>
      <family val="0"/>
    </font>
    <font>
      <sz val="11"/>
      <color indexed="10"/>
      <name val="仿宋_GB2312"/>
      <family val="3"/>
    </font>
    <font>
      <sz val="10"/>
      <color rgb="FFFF0000"/>
      <name val="仿宋_GB2312"/>
      <family val="3"/>
    </font>
    <font>
      <sz val="9"/>
      <color rgb="FFFF0000"/>
      <name val="Times New Roman"/>
      <family val="1"/>
    </font>
    <font>
      <sz val="12"/>
      <color rgb="FFFF0000"/>
      <name val="宋体"/>
      <family val="0"/>
    </font>
    <font>
      <sz val="10"/>
      <color theme="1"/>
      <name val="Calibri"/>
      <family val="0"/>
    </font>
    <font>
      <sz val="9"/>
      <color theme="1"/>
      <name val="Times New Roman"/>
      <family val="1"/>
    </font>
    <font>
      <sz val="10"/>
      <color rgb="FFFF0000"/>
      <name val="楷体_GB2312"/>
      <family val="3"/>
    </font>
    <font>
      <sz val="10"/>
      <color theme="1"/>
      <name val="仿宋_GB2312"/>
      <family val="3"/>
    </font>
    <font>
      <sz val="9"/>
      <color theme="1"/>
      <name val="仿宋_GB2312"/>
      <family val="3"/>
    </font>
    <font>
      <sz val="12"/>
      <color rgb="FFFF0000"/>
      <name val="Calibri"/>
      <family val="0"/>
    </font>
    <font>
      <b/>
      <sz val="9"/>
      <color theme="1"/>
      <name val="宋体"/>
      <family val="0"/>
    </font>
    <font>
      <b/>
      <sz val="10"/>
      <color rgb="FF000000"/>
      <name val="宋体"/>
      <family val="0"/>
    </font>
    <font>
      <b/>
      <sz val="11"/>
      <color theme="1"/>
      <name val="楷体_GB2312"/>
      <family val="3"/>
    </font>
    <font>
      <sz val="11"/>
      <color theme="1"/>
      <name val="楷体_GB2312"/>
      <family val="3"/>
    </font>
    <font>
      <b/>
      <sz val="10"/>
      <color theme="1"/>
      <name val="宋体"/>
      <family val="0"/>
    </font>
    <font>
      <sz val="12"/>
      <color theme="1"/>
      <name val="宋体"/>
      <family val="0"/>
    </font>
  </fonts>
  <fills count="2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2"/>
        <bgColor indexed="64"/>
      </patternFill>
    </fill>
    <fill>
      <patternFill patternType="solid">
        <fgColor rgb="FFFFFFFF"/>
        <bgColor indexed="64"/>
      </patternFill>
    </fill>
    <fill>
      <patternFill patternType="solid">
        <fgColor indexed="48"/>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right/>
      <top style="medium"/>
      <bottom style="medium"/>
    </border>
    <border>
      <left/>
      <right/>
      <top style="medium"/>
      <bottom/>
    </border>
    <border>
      <left/>
      <right/>
      <top/>
      <bottom style="medium"/>
    </border>
    <border>
      <left>
        <color indexed="63"/>
      </left>
      <right>
        <color indexed="63"/>
      </right>
      <top style="medium"/>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0" fontId="58" fillId="2" borderId="1" applyNumberFormat="0" applyAlignment="0" applyProtection="0"/>
    <xf numFmtId="0" fontId="20" fillId="0" borderId="0">
      <alignment/>
      <protection/>
    </xf>
    <xf numFmtId="0" fontId="61" fillId="3" borderId="0" applyNumberFormat="0" applyBorder="0" applyAlignment="0" applyProtection="0"/>
    <xf numFmtId="0" fontId="20" fillId="0" borderId="0">
      <alignment/>
      <protection/>
    </xf>
    <xf numFmtId="41" fontId="0" fillId="0" borderId="0" applyFont="0" applyFill="0" applyBorder="0" applyAlignment="0" applyProtection="0"/>
    <xf numFmtId="0" fontId="61" fillId="4" borderId="0" applyNumberFormat="0" applyBorder="0" applyAlignment="0" applyProtection="0"/>
    <xf numFmtId="0" fontId="75" fillId="5" borderId="0" applyNumberFormat="0" applyBorder="0" applyAlignment="0" applyProtection="0"/>
    <xf numFmtId="43" fontId="0" fillId="0" borderId="0" applyFont="0" applyFill="0" applyBorder="0" applyAlignment="0" applyProtection="0"/>
    <xf numFmtId="0" fontId="56" fillId="4" borderId="0" applyNumberFormat="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0" fillId="0" borderId="0">
      <alignment/>
      <protection/>
    </xf>
    <xf numFmtId="0" fontId="18" fillId="0" borderId="0" applyNumberFormat="0" applyFill="0" applyBorder="0" applyAlignment="0" applyProtection="0"/>
    <xf numFmtId="0" fontId="7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56" fillId="7" borderId="0" applyNumberFormat="0" applyBorder="0" applyAlignment="0" applyProtection="0"/>
    <xf numFmtId="0" fontId="65" fillId="0" borderId="0" applyNumberFormat="0" applyFill="0" applyBorder="0" applyAlignment="0" applyProtection="0"/>
    <xf numFmtId="0" fontId="59" fillId="0" borderId="0" applyNumberFormat="0" applyFill="0" applyBorder="0" applyAlignment="0" applyProtection="0"/>
    <xf numFmtId="0" fontId="71" fillId="0" borderId="0">
      <alignment/>
      <protection/>
    </xf>
    <xf numFmtId="0" fontId="66" fillId="0" borderId="0" applyNumberFormat="0" applyFill="0" applyBorder="0" applyAlignment="0" applyProtection="0"/>
    <xf numFmtId="0" fontId="20" fillId="0" borderId="0">
      <alignment vertical="center"/>
      <protection/>
    </xf>
    <xf numFmtId="0" fontId="20" fillId="0" borderId="0">
      <alignment/>
      <protection/>
    </xf>
    <xf numFmtId="0" fontId="73" fillId="0" borderId="0" applyNumberFormat="0" applyFill="0" applyBorder="0" applyAlignment="0" applyProtection="0"/>
    <xf numFmtId="0" fontId="69" fillId="0" borderId="3" applyNumberFormat="0" applyFill="0" applyAlignment="0" applyProtection="0"/>
    <xf numFmtId="0" fontId="62" fillId="0" borderId="4" applyNumberFormat="0" applyFill="0" applyAlignment="0" applyProtection="0"/>
    <xf numFmtId="0" fontId="0" fillId="0" borderId="0">
      <alignment vertical="center"/>
      <protection/>
    </xf>
    <xf numFmtId="0" fontId="56" fillId="8" borderId="0" applyNumberFormat="0" applyBorder="0" applyAlignment="0" applyProtection="0"/>
    <xf numFmtId="0" fontId="65" fillId="0" borderId="5" applyNumberFormat="0" applyFill="0" applyAlignment="0" applyProtection="0"/>
    <xf numFmtId="0" fontId="20" fillId="0" borderId="0">
      <alignment vertical="center"/>
      <protection/>
    </xf>
    <xf numFmtId="0" fontId="68" fillId="9" borderId="6" applyNumberFormat="0" applyAlignment="0" applyProtection="0"/>
    <xf numFmtId="0" fontId="20" fillId="0" borderId="0">
      <alignment vertical="center"/>
      <protection/>
    </xf>
    <xf numFmtId="0" fontId="56" fillId="10" borderId="0" applyNumberFormat="0" applyBorder="0" applyAlignment="0" applyProtection="0"/>
    <xf numFmtId="0" fontId="20" fillId="0" borderId="0">
      <alignment/>
      <protection/>
    </xf>
    <xf numFmtId="0" fontId="63" fillId="9" borderId="1" applyNumberFormat="0" applyAlignment="0" applyProtection="0"/>
    <xf numFmtId="0" fontId="60" fillId="11" borderId="7" applyNumberFormat="0" applyAlignment="0" applyProtection="0"/>
    <xf numFmtId="0" fontId="61" fillId="2" borderId="0" applyNumberFormat="0" applyBorder="0" applyAlignment="0" applyProtection="0"/>
    <xf numFmtId="0" fontId="56" fillId="12" borderId="0" applyNumberFormat="0" applyBorder="0" applyAlignment="0" applyProtection="0"/>
    <xf numFmtId="0" fontId="76" fillId="0" borderId="8" applyNumberFormat="0" applyFill="0" applyAlignment="0" applyProtection="0"/>
    <xf numFmtId="0" fontId="64" fillId="0" borderId="9" applyNumberFormat="0" applyFill="0" applyAlignment="0" applyProtection="0"/>
    <xf numFmtId="0" fontId="72" fillId="3" borderId="0" applyNumberFormat="0" applyBorder="0" applyAlignment="0" applyProtection="0"/>
    <xf numFmtId="0" fontId="57" fillId="13" borderId="0" applyNumberFormat="0" applyBorder="0" applyAlignment="0" applyProtection="0"/>
    <xf numFmtId="0" fontId="61" fillId="14" borderId="0" applyNumberFormat="0" applyBorder="0" applyAlignment="0" applyProtection="0"/>
    <xf numFmtId="0" fontId="56"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5" borderId="0" applyNumberFormat="0" applyBorder="0" applyAlignment="0" applyProtection="0"/>
    <xf numFmtId="0" fontId="61" fillId="7" borderId="0" applyNumberFormat="0" applyBorder="0" applyAlignment="0" applyProtection="0"/>
    <xf numFmtId="0" fontId="56" fillId="18" borderId="0" applyNumberFormat="0" applyBorder="0" applyAlignment="0" applyProtection="0"/>
    <xf numFmtId="0" fontId="20" fillId="0" borderId="0">
      <alignment/>
      <protection/>
    </xf>
    <xf numFmtId="0" fontId="56" fillId="10"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56" fillId="20" borderId="0" applyNumberFormat="0" applyBorder="0" applyAlignment="0" applyProtection="0"/>
    <xf numFmtId="0" fontId="61"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2" fillId="0" borderId="0">
      <alignment/>
      <protection/>
    </xf>
    <xf numFmtId="0" fontId="61" fillId="22" borderId="0" applyNumberFormat="0" applyBorder="0" applyAlignment="0" applyProtection="0"/>
    <xf numFmtId="0" fontId="56" fillId="23" borderId="0" applyNumberFormat="0" applyBorder="0" applyAlignment="0" applyProtection="0"/>
    <xf numFmtId="0" fontId="20" fillId="0" borderId="0">
      <alignment/>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71" fillId="0" borderId="0">
      <alignment/>
      <protection/>
    </xf>
    <xf numFmtId="0" fontId="20" fillId="0" borderId="0">
      <alignment vertical="center"/>
      <protection/>
    </xf>
    <xf numFmtId="0" fontId="0" fillId="0" borderId="0">
      <alignment/>
      <protection/>
    </xf>
    <xf numFmtId="0" fontId="70" fillId="0" borderId="0" applyNumberFormat="0" applyFill="0" applyBorder="0" applyAlignment="0" applyProtection="0"/>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0" fillId="0" borderId="0">
      <alignment vertical="center"/>
      <protection/>
    </xf>
    <xf numFmtId="0" fontId="20" fillId="0" borderId="0">
      <alignment vertical="center"/>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protection/>
    </xf>
    <xf numFmtId="0" fontId="0" fillId="0" borderId="0">
      <alignment vertical="center"/>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0" fillId="0" borderId="0">
      <alignment vertical="center"/>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71" fillId="0" borderId="0">
      <alignment/>
      <protection/>
    </xf>
    <xf numFmtId="0" fontId="0" fillId="0" borderId="0">
      <alignment/>
      <protection/>
    </xf>
  </cellStyleXfs>
  <cellXfs count="517">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9" fillId="0" borderId="11" xfId="0" applyFont="1" applyBorder="1" applyAlignment="1">
      <alignment horizontal="right" vertical="center"/>
    </xf>
    <xf numFmtId="0" fontId="78" fillId="0" borderId="10" xfId="0" applyFont="1" applyFill="1" applyBorder="1" applyAlignment="1">
      <alignment horizontal="right" vertical="center"/>
    </xf>
    <xf numFmtId="0" fontId="9" fillId="0" borderId="11" xfId="0" applyFont="1" applyBorder="1" applyAlignment="1">
      <alignment horizontal="center" vertical="center"/>
    </xf>
    <xf numFmtId="179" fontId="12" fillId="0" borderId="0" xfId="0" applyNumberFormat="1" applyFont="1" applyAlignment="1">
      <alignment vertical="center"/>
    </xf>
    <xf numFmtId="180" fontId="12" fillId="0" borderId="0" xfId="0" applyNumberFormat="1" applyFont="1" applyAlignment="1">
      <alignment vertical="center"/>
    </xf>
    <xf numFmtId="179" fontId="13" fillId="0" borderId="12" xfId="0" applyNumberFormat="1" applyFont="1" applyFill="1" applyBorder="1" applyAlignment="1">
      <alignment horizontal="right" vertical="center"/>
    </xf>
    <xf numFmtId="179" fontId="16" fillId="0" borderId="0" xfId="0" applyNumberFormat="1" applyFont="1" applyBorder="1" applyAlignment="1">
      <alignment horizontal="center" vertical="center"/>
    </xf>
    <xf numFmtId="180" fontId="12" fillId="0" borderId="0" xfId="0" applyNumberFormat="1" applyFont="1" applyBorder="1" applyAlignment="1">
      <alignment vertical="center"/>
    </xf>
    <xf numFmtId="180" fontId="12" fillId="0" borderId="0" xfId="0" applyNumberFormat="1" applyFont="1" applyFill="1" applyBorder="1" applyAlignment="1">
      <alignment horizontal="right" vertical="center"/>
    </xf>
    <xf numFmtId="0" fontId="12" fillId="0" borderId="0" xfId="0" applyFont="1" applyAlignment="1">
      <alignment vertical="center"/>
    </xf>
    <xf numFmtId="0" fontId="0" fillId="0" borderId="0" xfId="0" applyFont="1" applyBorder="1" applyAlignment="1">
      <alignment/>
    </xf>
    <xf numFmtId="0" fontId="0" fillId="0" borderId="0" xfId="0" applyFont="1" applyBorder="1" applyAlignment="1">
      <alignment horizontal="center" vertical="center"/>
    </xf>
    <xf numFmtId="180" fontId="15" fillId="0" borderId="0" xfId="0" applyNumberFormat="1" applyFont="1" applyBorder="1" applyAlignment="1">
      <alignment vertical="center"/>
    </xf>
    <xf numFmtId="180" fontId="15"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80" fontId="12" fillId="0" borderId="10" xfId="0" applyNumberFormat="1" applyFont="1" applyBorder="1" applyAlignment="1">
      <alignment vertical="center"/>
    </xf>
    <xf numFmtId="180" fontId="12" fillId="0" borderId="10" xfId="0" applyNumberFormat="1" applyFont="1" applyFill="1" applyBorder="1" applyAlignment="1">
      <alignment horizontal="right" vertical="center"/>
    </xf>
    <xf numFmtId="0" fontId="12" fillId="0" borderId="10" xfId="0" applyFont="1" applyBorder="1" applyAlignment="1">
      <alignment vertical="center"/>
    </xf>
    <xf numFmtId="179" fontId="12" fillId="0" borderId="12" xfId="0" applyNumberFormat="1" applyFont="1" applyFill="1" applyBorder="1" applyAlignment="1">
      <alignment horizontal="right" vertical="center" wrapText="1"/>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80" fontId="12" fillId="0" borderId="0" xfId="0" applyNumberFormat="1" applyFont="1" applyBorder="1" applyAlignment="1">
      <alignment vertical="center" wrapText="1"/>
    </xf>
    <xf numFmtId="178"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wrapText="1"/>
    </xf>
    <xf numFmtId="31" fontId="0" fillId="0" borderId="0" xfId="0" applyNumberFormat="1" applyFont="1" applyAlignment="1">
      <alignment vertical="center"/>
    </xf>
    <xf numFmtId="0" fontId="17" fillId="0" borderId="0" xfId="0" applyFont="1" applyAlignment="1">
      <alignment vertical="center"/>
    </xf>
    <xf numFmtId="0" fontId="18" fillId="25" borderId="0" xfId="0" applyFont="1" applyFill="1" applyAlignment="1">
      <alignment horizontal="left" vertical="center"/>
    </xf>
    <xf numFmtId="0" fontId="19" fillId="25" borderId="0" xfId="0" applyFont="1" applyFill="1" applyAlignment="1">
      <alignment horizontal="left" vertical="center"/>
    </xf>
    <xf numFmtId="0" fontId="5" fillId="0" borderId="10" xfId="0" applyFont="1" applyFill="1" applyBorder="1" applyAlignment="1">
      <alignment vertical="center"/>
    </xf>
    <xf numFmtId="0" fontId="9" fillId="0" borderId="11" xfId="0" applyFont="1" applyBorder="1" applyAlignment="1">
      <alignment vertical="center" wrapText="1"/>
    </xf>
    <xf numFmtId="180" fontId="12" fillId="0" borderId="12" xfId="0" applyNumberFormat="1" applyFont="1" applyBorder="1" applyAlignment="1">
      <alignment horizontal="right" vertical="center"/>
    </xf>
    <xf numFmtId="181" fontId="0" fillId="0" borderId="0" xfId="0" applyNumberFormat="1" applyFont="1" applyAlignment="1">
      <alignment vertical="center"/>
    </xf>
    <xf numFmtId="180" fontId="12" fillId="0" borderId="0" xfId="0" applyNumberFormat="1" applyFont="1" applyAlignment="1">
      <alignment vertical="center" wrapText="1"/>
    </xf>
    <xf numFmtId="180" fontId="12" fillId="0" borderId="10" xfId="0" applyNumberFormat="1" applyFont="1" applyBorder="1" applyAlignment="1">
      <alignment vertical="center"/>
    </xf>
    <xf numFmtId="180" fontId="12" fillId="0" borderId="10" xfId="0" applyNumberFormat="1" applyFont="1" applyBorder="1" applyAlignment="1">
      <alignment vertical="center" wrapText="1"/>
    </xf>
    <xf numFmtId="0" fontId="17" fillId="0" borderId="12" xfId="0" applyNumberFormat="1" applyFont="1" applyFill="1" applyBorder="1" applyAlignment="1">
      <alignment vertical="center"/>
    </xf>
    <xf numFmtId="0" fontId="3" fillId="0" borderId="12" xfId="0" applyNumberFormat="1" applyFont="1" applyFill="1" applyBorder="1" applyAlignment="1">
      <alignment vertical="center"/>
    </xf>
    <xf numFmtId="0" fontId="0" fillId="0" borderId="0" xfId="0" applyFill="1" applyBorder="1" applyAlignment="1">
      <alignment/>
    </xf>
    <xf numFmtId="0" fontId="20" fillId="0" borderId="0" xfId="0" applyFont="1" applyFill="1" applyBorder="1" applyAlignment="1">
      <alignment/>
    </xf>
    <xf numFmtId="0" fontId="21" fillId="0" borderId="0" xfId="0" applyFont="1"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3" xfId="0" applyNumberFormat="1" applyFont="1" applyFill="1" applyBorder="1" applyAlignment="1">
      <alignment vertical="center" wrapText="1"/>
    </xf>
    <xf numFmtId="0" fontId="9" fillId="0" borderId="13" xfId="0" applyFont="1" applyFill="1" applyBorder="1" applyAlignment="1">
      <alignment horizontal="center" vertical="center"/>
    </xf>
    <xf numFmtId="178" fontId="9" fillId="0" borderId="13" xfId="0" applyNumberFormat="1" applyFont="1" applyFill="1" applyBorder="1" applyAlignment="1">
      <alignment horizontal="center" vertical="center" wrapText="1"/>
    </xf>
    <xf numFmtId="178" fontId="9" fillId="0" borderId="13" xfId="0" applyNumberFormat="1" applyFont="1" applyFill="1" applyBorder="1" applyAlignment="1">
      <alignment horizontal="left" vertical="center" wrapText="1"/>
    </xf>
    <xf numFmtId="0" fontId="7" fillId="0" borderId="14" xfId="0" applyFont="1" applyFill="1" applyBorder="1" applyAlignment="1">
      <alignment vertical="center" wrapText="1"/>
    </xf>
    <xf numFmtId="0" fontId="12" fillId="0" borderId="14" xfId="0" applyNumberFormat="1" applyFont="1" applyFill="1" applyBorder="1" applyAlignment="1">
      <alignment horizontal="right" vertical="center"/>
    </xf>
    <xf numFmtId="180" fontId="79" fillId="0" borderId="14" xfId="0" applyNumberFormat="1" applyFont="1" applyFill="1" applyBorder="1" applyAlignment="1">
      <alignment vertical="center"/>
    </xf>
    <xf numFmtId="0" fontId="12" fillId="0" borderId="14"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80"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180" fontId="79"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79"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Alignment="1">
      <alignment/>
    </xf>
    <xf numFmtId="0" fontId="12" fillId="0" borderId="0" xfId="0" applyFont="1" applyFill="1" applyBorder="1" applyAlignment="1">
      <alignment horizontal="center" vertical="center"/>
    </xf>
    <xf numFmtId="0" fontId="7" fillId="0" borderId="15" xfId="0" applyFont="1" applyFill="1" applyBorder="1" applyAlignment="1">
      <alignment vertical="center" wrapText="1"/>
    </xf>
    <xf numFmtId="0" fontId="12" fillId="0" borderId="15" xfId="0" applyNumberFormat="1" applyFont="1" applyFill="1" applyBorder="1" applyAlignment="1">
      <alignment horizontal="right" vertical="center"/>
    </xf>
    <xf numFmtId="180" fontId="79" fillId="0" borderId="15" xfId="0" applyNumberFormat="1" applyFont="1" applyFill="1" applyBorder="1" applyAlignment="1">
      <alignment horizontal="right" vertical="center"/>
    </xf>
    <xf numFmtId="0" fontId="12" fillId="0" borderId="15" xfId="0" applyFont="1" applyFill="1" applyBorder="1" applyAlignment="1">
      <alignment horizontal="center" vertical="center"/>
    </xf>
    <xf numFmtId="0" fontId="0" fillId="0" borderId="15" xfId="0" applyFont="1" applyFill="1" applyBorder="1" applyAlignment="1">
      <alignment vertical="center"/>
    </xf>
    <xf numFmtId="0" fontId="12" fillId="0" borderId="10" xfId="0" applyFont="1" applyBorder="1" applyAlignment="1">
      <alignment horizontal="center" vertical="center"/>
    </xf>
    <xf numFmtId="0" fontId="5" fillId="0" borderId="0" xfId="0" applyFont="1" applyFill="1" applyAlignment="1">
      <alignment horizontal="center" vertical="center"/>
    </xf>
    <xf numFmtId="0" fontId="9" fillId="0" borderId="13" xfId="0" applyFont="1" applyFill="1" applyBorder="1" applyAlignment="1">
      <alignment horizontal="left" vertical="center" wrapText="1"/>
    </xf>
    <xf numFmtId="0" fontId="10" fillId="0" borderId="13" xfId="0" applyFont="1" applyFill="1" applyBorder="1" applyAlignment="1">
      <alignment horizontal="center" vertical="center"/>
    </xf>
    <xf numFmtId="179" fontId="12" fillId="0" borderId="14" xfId="0" applyNumberFormat="1" applyFont="1" applyFill="1" applyBorder="1" applyAlignment="1">
      <alignment horizontal="right" vertical="center"/>
    </xf>
    <xf numFmtId="180" fontId="79" fillId="0" borderId="0" xfId="0" applyNumberFormat="1" applyFont="1" applyFill="1" applyBorder="1" applyAlignment="1">
      <alignmen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80" fontId="12" fillId="0" borderId="0" xfId="0" applyNumberFormat="1" applyFont="1" applyFill="1" applyBorder="1" applyAlignment="1">
      <alignment vertical="center"/>
    </xf>
    <xf numFmtId="0" fontId="2" fillId="0" borderId="0" xfId="0" applyFont="1" applyFill="1" applyBorder="1" applyAlignment="1">
      <alignment vertical="center"/>
    </xf>
    <xf numFmtId="180" fontId="12" fillId="0" borderId="0" xfId="0" applyNumberFormat="1" applyFont="1" applyFill="1" applyBorder="1" applyAlignment="1">
      <alignment horizontal="right" vertical="center"/>
    </xf>
    <xf numFmtId="179"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7" fillId="0" borderId="15" xfId="0" applyFont="1" applyFill="1" applyBorder="1" applyAlignment="1">
      <alignment vertical="center"/>
    </xf>
    <xf numFmtId="0" fontId="12" fillId="0" borderId="15" xfId="0" applyFont="1" applyFill="1" applyBorder="1" applyAlignment="1">
      <alignment vertical="center" wrapText="1"/>
    </xf>
    <xf numFmtId="0" fontId="18" fillId="0" borderId="0" xfId="0" applyFont="1" applyFill="1" applyAlignment="1">
      <alignment horizontal="left" vertical="center"/>
    </xf>
    <xf numFmtId="0" fontId="5" fillId="0" borderId="10" xfId="0" applyFont="1" applyFill="1" applyBorder="1" applyAlignment="1">
      <alignment horizontal="left" vertical="center"/>
    </xf>
    <xf numFmtId="178" fontId="11"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22" fillId="0" borderId="0" xfId="0" applyFont="1" applyAlignment="1">
      <alignment vertical="center"/>
    </xf>
    <xf numFmtId="181" fontId="12" fillId="0" borderId="0" xfId="0" applyNumberFormat="1" applyFont="1" applyAlignment="1">
      <alignment horizontal="righ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9" fillId="0" borderId="0" xfId="0" applyFont="1" applyAlignment="1">
      <alignment horizontal="center" vertical="center" wrapText="1"/>
    </xf>
    <xf numFmtId="0" fontId="7" fillId="0" borderId="0" xfId="0" applyFont="1" applyBorder="1" applyAlignment="1">
      <alignment horizontal="lef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7" fillId="0" borderId="0" xfId="0" applyFont="1" applyBorder="1" applyAlignment="1">
      <alignment horizontal="left" vertical="center" wrapText="1"/>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7" fillId="0" borderId="12"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vertical="center"/>
    </xf>
    <xf numFmtId="0" fontId="7" fillId="0" borderId="10" xfId="0" applyFont="1" applyBorder="1" applyAlignment="1">
      <alignment vertical="center" wrapText="1"/>
    </xf>
    <xf numFmtId="179" fontId="12" fillId="0" borderId="10" xfId="0" applyNumberFormat="1" applyFont="1" applyBorder="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18" fillId="0" borderId="11" xfId="0" applyFont="1" applyBorder="1" applyAlignment="1">
      <alignment vertical="center" wrapText="1"/>
    </xf>
    <xf numFmtId="0" fontId="18" fillId="0" borderId="11" xfId="0" applyFont="1" applyBorder="1" applyAlignment="1">
      <alignment horizontal="center" vertical="center"/>
    </xf>
    <xf numFmtId="178" fontId="18" fillId="0" borderId="11" xfId="0" applyNumberFormat="1" applyFont="1" applyBorder="1" applyAlignment="1">
      <alignment horizontal="center" vertical="center" wrapText="1"/>
    </xf>
    <xf numFmtId="0" fontId="23" fillId="0" borderId="12" xfId="0" applyFont="1" applyBorder="1" applyAlignment="1">
      <alignment vertical="center" wrapText="1"/>
    </xf>
    <xf numFmtId="0" fontId="23" fillId="0" borderId="0" xfId="0" applyFont="1" applyAlignment="1">
      <alignment/>
    </xf>
    <xf numFmtId="180" fontId="12" fillId="0" borderId="0" xfId="0" applyNumberFormat="1" applyFont="1" applyAlignment="1">
      <alignment/>
    </xf>
    <xf numFmtId="0" fontId="23" fillId="0" borderId="0" xfId="0" applyFont="1" applyBorder="1" applyAlignment="1">
      <alignment vertical="center" wrapText="1"/>
    </xf>
    <xf numFmtId="0" fontId="23" fillId="0" borderId="0" xfId="0" applyFont="1" applyBorder="1" applyAlignment="1">
      <alignmen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23" fillId="0" borderId="0" xfId="0" applyFont="1" applyBorder="1" applyAlignment="1">
      <alignment vertical="center" wrapText="1"/>
    </xf>
    <xf numFmtId="179" fontId="22" fillId="0" borderId="0" xfId="0" applyNumberFormat="1" applyFont="1" applyBorder="1" applyAlignment="1">
      <alignment horizontal="right" vertical="center"/>
    </xf>
    <xf numFmtId="180" fontId="22" fillId="0" borderId="0" xfId="0" applyNumberFormat="1" applyFont="1" applyBorder="1" applyAlignment="1">
      <alignment horizontal="right" vertical="center"/>
    </xf>
    <xf numFmtId="0" fontId="9" fillId="0" borderId="16" xfId="0" applyFont="1" applyBorder="1" applyAlignment="1">
      <alignment vertical="center" wrapText="1"/>
    </xf>
    <xf numFmtId="0" fontId="10" fillId="0" borderId="16" xfId="0" applyFont="1" applyBorder="1" applyAlignment="1">
      <alignment horizontal="center" vertical="center"/>
    </xf>
    <xf numFmtId="178" fontId="11" fillId="0" borderId="16" xfId="0" applyNumberFormat="1" applyFont="1" applyBorder="1" applyAlignment="1">
      <alignment horizontal="center" vertical="center" wrapText="1"/>
    </xf>
    <xf numFmtId="0" fontId="0"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12" fillId="0" borderId="0" xfId="0" applyFont="1" applyFill="1" applyBorder="1" applyAlignment="1">
      <alignment vertical="center"/>
    </xf>
    <xf numFmtId="182"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4" fillId="0" borderId="0" xfId="0" applyFont="1" applyFill="1" applyAlignment="1">
      <alignment horizontal="left" vertical="center"/>
    </xf>
    <xf numFmtId="0" fontId="18" fillId="0" borderId="11" xfId="0" applyFont="1" applyBorder="1" applyAlignment="1">
      <alignment horizontal="left" vertical="center" wrapText="1"/>
    </xf>
    <xf numFmtId="0" fontId="23"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3" fillId="0" borderId="0" xfId="0" applyFont="1" applyBorder="1" applyAlignment="1">
      <alignment horizontal="left" vertical="center" wrapText="1"/>
    </xf>
    <xf numFmtId="179" fontId="2" fillId="0" borderId="0"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3"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180" fontId="16" fillId="0" borderId="0" xfId="0" applyNumberFormat="1" applyFont="1" applyBorder="1" applyAlignment="1">
      <alignment horizontal="left" vertical="center"/>
    </xf>
    <xf numFmtId="179" fontId="25" fillId="0" borderId="0" xfId="0" applyNumberFormat="1" applyFont="1" applyBorder="1" applyAlignment="1">
      <alignment vertical="center"/>
    </xf>
    <xf numFmtId="180" fontId="25" fillId="0" borderId="0" xfId="0" applyNumberFormat="1" applyFont="1" applyBorder="1" applyAlignment="1">
      <alignment vertical="center"/>
    </xf>
    <xf numFmtId="0" fontId="26" fillId="0" borderId="0" xfId="0" applyFont="1" applyAlignment="1">
      <alignment vertical="center"/>
    </xf>
    <xf numFmtId="0" fontId="27" fillId="0" borderId="11" xfId="0" applyFont="1" applyBorder="1" applyAlignment="1">
      <alignment horizontal="left" vertical="center" wrapText="1"/>
    </xf>
    <xf numFmtId="0" fontId="27" fillId="0" borderId="11" xfId="0" applyFont="1" applyBorder="1" applyAlignment="1">
      <alignment horizontal="center" vertical="center"/>
    </xf>
    <xf numFmtId="178" fontId="27" fillId="0" borderId="11" xfId="0" applyNumberFormat="1" applyFont="1" applyBorder="1" applyAlignment="1">
      <alignment horizontal="center" vertical="center" wrapText="1"/>
    </xf>
    <xf numFmtId="0" fontId="16" fillId="0" borderId="12" xfId="0" applyFont="1" applyBorder="1" applyAlignment="1">
      <alignment horizontal="left" vertical="center" wrapText="1"/>
    </xf>
    <xf numFmtId="179" fontId="25" fillId="0" borderId="12" xfId="0" applyNumberFormat="1" applyFont="1" applyBorder="1" applyAlignment="1">
      <alignment vertical="center" wrapText="1"/>
    </xf>
    <xf numFmtId="180" fontId="25" fillId="0" borderId="12" xfId="0" applyNumberFormat="1" applyFont="1" applyBorder="1" applyAlignment="1">
      <alignment vertical="center" wrapText="1"/>
    </xf>
    <xf numFmtId="0" fontId="16" fillId="0" borderId="0" xfId="0" applyFont="1" applyBorder="1" applyAlignment="1">
      <alignment horizontal="left" vertical="center" wrapText="1"/>
    </xf>
    <xf numFmtId="179" fontId="25" fillId="0" borderId="0" xfId="0" applyNumberFormat="1" applyFont="1" applyBorder="1" applyAlignment="1">
      <alignment vertical="center" wrapText="1"/>
    </xf>
    <xf numFmtId="180" fontId="26" fillId="0" borderId="0" xfId="0" applyNumberFormat="1" applyFont="1" applyBorder="1" applyAlignment="1">
      <alignment horizontal="right" vertical="center" wrapText="1"/>
    </xf>
    <xf numFmtId="180" fontId="25" fillId="0" borderId="0" xfId="0" applyNumberFormat="1" applyFont="1" applyBorder="1" applyAlignment="1">
      <alignment vertical="center" wrapText="1"/>
    </xf>
    <xf numFmtId="0" fontId="16" fillId="0" borderId="10" xfId="0" applyFont="1" applyBorder="1" applyAlignment="1">
      <alignment horizontal="left" vertical="center" wrapText="1"/>
    </xf>
    <xf numFmtId="179" fontId="25" fillId="0" borderId="10" xfId="0" applyNumberFormat="1" applyFont="1" applyBorder="1" applyAlignment="1">
      <alignment vertical="center" wrapText="1"/>
    </xf>
    <xf numFmtId="180" fontId="25" fillId="0" borderId="10" xfId="0" applyNumberFormat="1" applyFont="1" applyBorder="1" applyAlignment="1">
      <alignment vertical="center" wrapText="1"/>
    </xf>
    <xf numFmtId="0" fontId="25" fillId="0" borderId="0" xfId="0" applyFont="1" applyFill="1" applyBorder="1" applyAlignment="1">
      <alignment vertical="center"/>
    </xf>
    <xf numFmtId="182" fontId="25" fillId="0" borderId="0" xfId="0" applyNumberFormat="1" applyFont="1" applyBorder="1" applyAlignment="1">
      <alignment vertical="center"/>
    </xf>
    <xf numFmtId="178" fontId="25" fillId="0" borderId="0" xfId="0" applyNumberFormat="1" applyFont="1" applyBorder="1" applyAlignment="1">
      <alignment vertical="center"/>
    </xf>
    <xf numFmtId="0" fontId="24" fillId="0" borderId="10" xfId="0" applyFont="1" applyFill="1" applyBorder="1" applyAlignment="1">
      <alignment horizontal="left" vertical="center"/>
    </xf>
    <xf numFmtId="0" fontId="28" fillId="0" borderId="10" xfId="0" applyFont="1" applyFill="1" applyBorder="1" applyAlignment="1">
      <alignment vertical="center"/>
    </xf>
    <xf numFmtId="0" fontId="29" fillId="0" borderId="11" xfId="0" applyFont="1" applyBorder="1" applyAlignment="1">
      <alignment horizontal="left" vertical="center" wrapText="1"/>
    </xf>
    <xf numFmtId="0" fontId="30"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31" fillId="0" borderId="0" xfId="0" applyFont="1" applyBorder="1" applyAlignment="1">
      <alignment horizontal="left" vertical="center" wrapText="1"/>
    </xf>
    <xf numFmtId="179" fontId="3" fillId="0" borderId="0" xfId="0" applyNumberFormat="1" applyFont="1" applyAlignment="1">
      <alignment horizontal="right" vertical="center"/>
    </xf>
    <xf numFmtId="179" fontId="17" fillId="0" borderId="0" xfId="0" applyNumberFormat="1" applyFont="1" applyAlignment="1">
      <alignment horizontal="right" vertical="center"/>
    </xf>
    <xf numFmtId="180" fontId="32" fillId="0" borderId="0" xfId="0" applyNumberFormat="1" applyFont="1" applyBorder="1" applyAlignment="1">
      <alignment vertical="center" wrapText="1"/>
    </xf>
    <xf numFmtId="0" fontId="3" fillId="0" borderId="0" xfId="0" applyFont="1" applyAlignment="1">
      <alignment horizontal="left" vertical="center"/>
    </xf>
    <xf numFmtId="0" fontId="33" fillId="0" borderId="0" xfId="0" applyFont="1" applyFill="1" applyBorder="1" applyAlignment="1">
      <alignment horizontal="center" vertical="center"/>
    </xf>
    <xf numFmtId="0" fontId="33"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180" fontId="34" fillId="0" borderId="0" xfId="0" applyNumberFormat="1" applyFont="1" applyBorder="1" applyAlignment="1">
      <alignment horizontal="right" vertical="center" wrapText="1"/>
    </xf>
    <xf numFmtId="0" fontId="81" fillId="26" borderId="0" xfId="0" applyFont="1" applyFill="1" applyBorder="1" applyAlignment="1">
      <alignment horizontal="right" vertical="center"/>
    </xf>
    <xf numFmtId="179" fontId="12" fillId="0" borderId="0" xfId="0" applyNumberFormat="1" applyFont="1" applyBorder="1" applyAlignment="1">
      <alignmen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180" fontId="12" fillId="0" borderId="10" xfId="0" applyNumberFormat="1" applyFont="1" applyBorder="1" applyAlignment="1">
      <alignment vertical="center" wrapText="1"/>
    </xf>
    <xf numFmtId="0" fontId="18" fillId="27" borderId="0" xfId="0" applyFont="1" applyFill="1" applyAlignment="1">
      <alignment horizontal="left" vertical="center"/>
    </xf>
    <xf numFmtId="0" fontId="19" fillId="27" borderId="0" xfId="0" applyFont="1" applyFill="1" applyAlignment="1">
      <alignment horizontal="left" vertical="center"/>
    </xf>
    <xf numFmtId="180" fontId="79" fillId="0" borderId="0"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82" fillId="0" borderId="10" xfId="0" applyNumberFormat="1" applyFont="1" applyBorder="1" applyAlignment="1">
      <alignment vertical="center" wrapText="1"/>
    </xf>
    <xf numFmtId="0" fontId="0" fillId="0" borderId="0" xfId="196" applyFont="1" applyAlignment="1">
      <alignment vertical="center"/>
      <protection/>
    </xf>
    <xf numFmtId="0" fontId="18"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0" fontId="7" fillId="0" borderId="0" xfId="0" applyFont="1" applyFill="1" applyBorder="1" applyAlignment="1">
      <alignment horizontal="left" vertical="center" wrapText="1"/>
    </xf>
    <xf numFmtId="179" fontId="12" fillId="0" borderId="0" xfId="0" applyNumberFormat="1" applyFont="1" applyBorder="1" applyAlignment="1">
      <alignment vertical="center" wrapText="1"/>
    </xf>
    <xf numFmtId="180" fontId="12" fillId="0" borderId="0" xfId="198" applyNumberFormat="1" applyFont="1" applyFill="1" applyBorder="1" applyAlignment="1">
      <alignment vertical="center" wrapText="1"/>
      <protection/>
    </xf>
    <xf numFmtId="179" fontId="12" fillId="0" borderId="0" xfId="198" applyNumberFormat="1" applyFont="1" applyFill="1" applyBorder="1" applyAlignment="1">
      <alignment vertical="center" wrapText="1"/>
      <protection/>
    </xf>
    <xf numFmtId="180" fontId="12" fillId="0" borderId="0" xfId="198" applyNumberFormat="1" applyFont="1" applyFill="1" applyBorder="1" applyAlignment="1">
      <alignment horizontal="right" vertical="center" wrapText="1"/>
      <protection/>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179" fontId="12" fillId="0" borderId="0" xfId="198" applyNumberFormat="1" applyFont="1" applyFill="1" applyBorder="1" applyAlignment="1">
      <alignment horizontal="right" vertical="center" wrapText="1"/>
      <protection/>
    </xf>
    <xf numFmtId="180" fontId="12" fillId="0" borderId="0" xfId="198" applyNumberFormat="1" applyFont="1" applyFill="1" applyBorder="1" applyAlignment="1">
      <alignment vertical="center" wrapText="1"/>
      <protection/>
    </xf>
    <xf numFmtId="0" fontId="7" fillId="0" borderId="0" xfId="0" applyFont="1" applyFill="1" applyBorder="1" applyAlignment="1">
      <alignment horizontal="left" vertical="center" wrapText="1"/>
    </xf>
    <xf numFmtId="179" fontId="12" fillId="0" borderId="0" xfId="198" applyNumberFormat="1" applyFont="1" applyFill="1" applyBorder="1" applyAlignment="1">
      <alignment horizontal="right" vertical="center" wrapText="1"/>
      <protection/>
    </xf>
    <xf numFmtId="180" fontId="12" fillId="0" borderId="0" xfId="198" applyNumberFormat="1" applyFont="1" applyFill="1" applyBorder="1" applyAlignment="1">
      <alignment vertical="center" wrapText="1"/>
      <protection/>
    </xf>
    <xf numFmtId="0" fontId="36" fillId="0" borderId="10" xfId="196" applyFont="1" applyBorder="1" applyAlignment="1">
      <alignment vertical="center" shrinkToFit="1"/>
      <protection/>
    </xf>
    <xf numFmtId="179" fontId="12" fillId="0" borderId="10" xfId="198" applyNumberFormat="1" applyFont="1" applyBorder="1" applyAlignment="1">
      <alignment vertical="center" wrapText="1"/>
      <protection/>
    </xf>
    <xf numFmtId="180" fontId="12" fillId="0" borderId="10" xfId="196" applyNumberFormat="1" applyFont="1" applyBorder="1" applyAlignment="1">
      <alignment vertical="center" wrapText="1"/>
      <protection/>
    </xf>
    <xf numFmtId="0" fontId="34" fillId="0" borderId="0" xfId="0" applyFont="1" applyAlignment="1">
      <alignment horizontal="center" vertical="center" wrapText="1"/>
    </xf>
    <xf numFmtId="0" fontId="3" fillId="0" borderId="0" xfId="196" applyFont="1" applyAlignment="1">
      <alignment vertical="center"/>
      <protection/>
    </xf>
    <xf numFmtId="0" fontId="1" fillId="0" borderId="0" xfId="42" applyFont="1" applyAlignment="1">
      <alignment vertical="center"/>
      <protection/>
    </xf>
    <xf numFmtId="0" fontId="23" fillId="0" borderId="0" xfId="42" applyFont="1" applyBorder="1" applyAlignment="1">
      <alignment vertical="center"/>
      <protection/>
    </xf>
    <xf numFmtId="0" fontId="0" fillId="0" borderId="0" xfId="42" applyFont="1" applyAlignment="1">
      <alignment vertical="center"/>
      <protection/>
    </xf>
    <xf numFmtId="0" fontId="17" fillId="0" borderId="0" xfId="42" applyFont="1" applyAlignment="1">
      <alignment vertical="center"/>
      <protection/>
    </xf>
    <xf numFmtId="0" fontId="31" fillId="0" borderId="0" xfId="42" applyFont="1" applyAlignment="1">
      <alignment vertical="center"/>
      <protection/>
    </xf>
    <xf numFmtId="0" fontId="23" fillId="0" borderId="0" xfId="42" applyFont="1" applyAlignment="1">
      <alignment vertical="center"/>
      <protection/>
    </xf>
    <xf numFmtId="0" fontId="18"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3"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37" fillId="24" borderId="0" xfId="42" applyNumberFormat="1" applyFont="1" applyFill="1" applyBorder="1" applyAlignment="1">
      <alignment vertical="center" wrapText="1"/>
      <protection/>
    </xf>
    <xf numFmtId="179" fontId="37"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180" fontId="37" fillId="0" borderId="0" xfId="42" applyNumberFormat="1" applyFont="1" applyFill="1" applyBorder="1" applyAlignment="1">
      <alignment horizontal="right" vertical="center" wrapText="1"/>
      <protection/>
    </xf>
    <xf numFmtId="0" fontId="38" fillId="0" borderId="0" xfId="42" applyFont="1" applyBorder="1" applyAlignment="1">
      <alignment vertical="center"/>
      <protection/>
    </xf>
    <xf numFmtId="180" fontId="37" fillId="0" borderId="0" xfId="0" applyNumberFormat="1" applyFont="1" applyFill="1" applyBorder="1" applyAlignment="1" applyProtection="1">
      <alignment vertical="center" wrapText="1"/>
      <protection/>
    </xf>
    <xf numFmtId="180" fontId="37" fillId="0" borderId="0" xfId="42" applyNumberFormat="1" applyFont="1" applyFill="1" applyBorder="1" applyAlignment="1">
      <alignment vertical="center" wrapText="1"/>
      <protection/>
    </xf>
    <xf numFmtId="0" fontId="0" fillId="0" borderId="0" xfId="0" applyFont="1" applyFill="1" applyAlignment="1">
      <alignment/>
    </xf>
    <xf numFmtId="0" fontId="12" fillId="0" borderId="0" xfId="0" applyFont="1" applyAlignment="1">
      <alignment horizontal="right" vertical="center"/>
    </xf>
    <xf numFmtId="0" fontId="0" fillId="0" borderId="0" xfId="0" applyFont="1" applyFill="1" applyBorder="1" applyAlignment="1">
      <alignmen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178" fontId="7" fillId="0" borderId="0" xfId="0" applyNumberFormat="1" applyFont="1" applyFill="1" applyBorder="1" applyAlignment="1">
      <alignment horizontal="left" vertical="center" shrinkToFit="1"/>
    </xf>
    <xf numFmtId="0" fontId="12" fillId="0" borderId="0" xfId="0" applyFont="1" applyBorder="1" applyAlignment="1">
      <alignment vertical="center"/>
    </xf>
    <xf numFmtId="180" fontId="12"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12" fillId="0" borderId="0" xfId="0" applyFont="1" applyFill="1" applyAlignment="1">
      <alignment horizontal="right" vertical="center"/>
    </xf>
    <xf numFmtId="180" fontId="12" fillId="0" borderId="0" xfId="0" applyNumberFormat="1" applyFont="1" applyFill="1" applyAlignment="1">
      <alignment vertical="center"/>
    </xf>
    <xf numFmtId="0" fontId="7" fillId="0" borderId="10" xfId="0" applyFont="1" applyFill="1" applyBorder="1" applyAlignment="1">
      <alignment vertical="center" wrapText="1"/>
    </xf>
    <xf numFmtId="179" fontId="12" fillId="0" borderId="10" xfId="0" applyNumberFormat="1" applyFont="1" applyFill="1" applyBorder="1" applyAlignment="1">
      <alignment horizontal="right" vertical="center"/>
    </xf>
    <xf numFmtId="0" fontId="0" fillId="0" borderId="10" xfId="0"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196" applyFont="1" applyAlignment="1">
      <alignment vertical="center"/>
      <protection/>
    </xf>
    <xf numFmtId="0" fontId="7" fillId="0" borderId="10" xfId="42" applyFont="1" applyBorder="1" applyAlignment="1">
      <alignment horizontal="right" vertical="center"/>
      <protection/>
    </xf>
    <xf numFmtId="0" fontId="9" fillId="0" borderId="12" xfId="196" applyFont="1" applyBorder="1" applyAlignment="1">
      <alignment horizontal="left" vertical="center"/>
      <protection/>
    </xf>
    <xf numFmtId="0" fontId="39" fillId="0" borderId="12" xfId="42" applyFont="1" applyBorder="1" applyAlignment="1">
      <alignment horizontal="center" vertical="center"/>
      <protection/>
    </xf>
    <xf numFmtId="0" fontId="9" fillId="0" borderId="10" xfId="196" applyFont="1" applyBorder="1" applyAlignment="1">
      <alignment horizontal="left" vertical="center"/>
      <protection/>
    </xf>
    <xf numFmtId="0" fontId="40" fillId="0" borderId="10" xfId="42" applyFont="1" applyBorder="1" applyAlignment="1">
      <alignment horizontal="center" vertical="center" wrapText="1"/>
      <protection/>
    </xf>
    <xf numFmtId="178" fontId="40" fillId="0" borderId="10" xfId="42" applyNumberFormat="1" applyFont="1" applyBorder="1" applyAlignment="1">
      <alignment horizontal="center" vertical="center" wrapText="1"/>
      <protection/>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0" fontId="7" fillId="24" borderId="0" xfId="42" applyFont="1" applyFill="1" applyBorder="1" applyAlignment="1">
      <alignment vertical="center" shrinkToFit="1"/>
      <protection/>
    </xf>
    <xf numFmtId="180" fontId="37" fillId="0" borderId="0" xfId="42" applyNumberFormat="1" applyFont="1" applyBorder="1" applyAlignment="1">
      <alignment horizontal="right" vertical="center" wrapText="1"/>
      <protection/>
    </xf>
    <xf numFmtId="180" fontId="37" fillId="0" borderId="0" xfId="42" applyNumberFormat="1" applyFont="1" applyAlignment="1">
      <alignment horizontal="right" vertical="center" wrapText="1"/>
      <protection/>
    </xf>
    <xf numFmtId="180" fontId="37" fillId="24" borderId="0" xfId="42" applyNumberFormat="1" applyFont="1" applyFill="1" applyBorder="1" applyAlignment="1">
      <alignment horizontal="right" vertical="center" wrapText="1"/>
      <protection/>
    </xf>
    <xf numFmtId="0" fontId="41"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37"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37" fillId="0" borderId="10" xfId="42" applyNumberFormat="1" applyFont="1" applyBorder="1" applyAlignment="1">
      <alignment horizontal="right" vertical="center" wrapText="1"/>
      <protection/>
    </xf>
    <xf numFmtId="180" fontId="37" fillId="0" borderId="0" xfId="42" applyNumberFormat="1" applyFont="1" applyBorder="1" applyAlignment="1">
      <alignment horizontal="right" vertical="center" wrapText="1"/>
      <protection/>
    </xf>
    <xf numFmtId="0" fontId="42" fillId="24" borderId="0" xfId="42" applyFont="1" applyFill="1" applyBorder="1" applyAlignment="1">
      <alignment vertical="center" wrapText="1"/>
      <protection/>
    </xf>
    <xf numFmtId="0" fontId="42" fillId="0" borderId="0" xfId="42" applyFont="1" applyBorder="1" applyAlignment="1">
      <alignment vertical="center" wrapText="1"/>
      <protection/>
    </xf>
    <xf numFmtId="0" fontId="1" fillId="0" borderId="0" xfId="196" applyFont="1" applyAlignment="1">
      <alignment vertical="center"/>
      <protection/>
    </xf>
    <xf numFmtId="0" fontId="17" fillId="0" borderId="0" xfId="196" applyFont="1" applyAlignment="1">
      <alignment vertical="center"/>
      <protection/>
    </xf>
    <xf numFmtId="0" fontId="18" fillId="0" borderId="0" xfId="196" applyFont="1" applyFill="1" applyBorder="1" applyAlignment="1">
      <alignment horizontal="left" vertical="center"/>
      <protection/>
    </xf>
    <xf numFmtId="0" fontId="3" fillId="0" borderId="0" xfId="196" applyFont="1" applyFill="1" applyBorder="1" applyAlignment="1">
      <alignment horizontal="left" vertical="center"/>
      <protection/>
    </xf>
    <xf numFmtId="0" fontId="83" fillId="0" borderId="10" xfId="196" applyFont="1" applyBorder="1" applyAlignment="1">
      <alignment horizontal="right" vertical="center"/>
      <protection/>
    </xf>
    <xf numFmtId="0" fontId="9" fillId="0" borderId="11" xfId="196" applyFont="1" applyBorder="1" applyAlignment="1">
      <alignment horizontal="left" vertical="center"/>
      <protection/>
    </xf>
    <xf numFmtId="0" fontId="11" fillId="0" borderId="11" xfId="196" applyFont="1" applyBorder="1" applyAlignment="1">
      <alignment horizontal="center" vertical="center" wrapText="1"/>
      <protection/>
    </xf>
    <xf numFmtId="0" fontId="7" fillId="0" borderId="12" xfId="196" applyFont="1" applyBorder="1" applyAlignment="1">
      <alignment vertical="center" wrapText="1"/>
      <protection/>
    </xf>
    <xf numFmtId="180" fontId="37" fillId="0" borderId="12" xfId="198" applyNumberFormat="1" applyFont="1" applyBorder="1" applyAlignment="1">
      <alignment vertical="center" wrapText="1"/>
      <protection/>
    </xf>
    <xf numFmtId="0" fontId="7" fillId="0" borderId="0" xfId="196" applyFont="1" applyBorder="1" applyAlignment="1">
      <alignment vertical="center" wrapText="1"/>
      <protection/>
    </xf>
    <xf numFmtId="180" fontId="37" fillId="0" borderId="0" xfId="198" applyNumberFormat="1" applyFont="1" applyBorder="1" applyAlignment="1">
      <alignment vertical="center" wrapText="1"/>
      <protection/>
    </xf>
    <xf numFmtId="181" fontId="37" fillId="0" borderId="0" xfId="198" applyNumberFormat="1" applyFont="1" applyBorder="1" applyAlignment="1">
      <alignment horizontal="right" vertical="center" wrapText="1"/>
      <protection/>
    </xf>
    <xf numFmtId="180" fontId="37" fillId="0" borderId="0" xfId="196" applyNumberFormat="1" applyFont="1" applyBorder="1" applyAlignment="1">
      <alignment vertical="center" wrapText="1"/>
      <protection/>
    </xf>
    <xf numFmtId="0" fontId="7" fillId="0" borderId="0" xfId="196" applyFont="1" applyBorder="1" applyAlignment="1">
      <alignment vertical="center"/>
      <protection/>
    </xf>
    <xf numFmtId="179" fontId="44" fillId="0" borderId="0" xfId="198" applyNumberFormat="1" applyFont="1" applyBorder="1" applyAlignment="1">
      <alignment vertical="center"/>
      <protection/>
    </xf>
    <xf numFmtId="180" fontId="44" fillId="0" borderId="0" xfId="198" applyNumberFormat="1" applyFont="1" applyBorder="1" applyAlignment="1">
      <alignment vertical="center"/>
      <protection/>
    </xf>
    <xf numFmtId="0" fontId="7" fillId="0" borderId="10" xfId="196" applyFont="1" applyBorder="1" applyAlignment="1">
      <alignment vertical="center"/>
      <protection/>
    </xf>
    <xf numFmtId="179" fontId="44" fillId="0" borderId="10" xfId="198" applyNumberFormat="1" applyFont="1" applyBorder="1" applyAlignment="1">
      <alignment vertical="center"/>
      <protection/>
    </xf>
    <xf numFmtId="180" fontId="44" fillId="0" borderId="10" xfId="198" applyNumberFormat="1" applyFont="1" applyBorder="1" applyAlignment="1">
      <alignmen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5"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84" fillId="0" borderId="12" xfId="0" applyFont="1" applyBorder="1" applyAlignment="1">
      <alignment vertical="center" wrapText="1"/>
    </xf>
    <xf numFmtId="179" fontId="82" fillId="0" borderId="12" xfId="0" applyNumberFormat="1" applyFont="1" applyBorder="1" applyAlignment="1">
      <alignment horizontal="right" vertical="center" wrapText="1"/>
    </xf>
    <xf numFmtId="180" fontId="82" fillId="0" borderId="12" xfId="0" applyNumberFormat="1" applyFont="1" applyBorder="1" applyAlignment="1">
      <alignment horizontal="right" vertical="center" wrapText="1"/>
    </xf>
    <xf numFmtId="0" fontId="85" fillId="0" borderId="0" xfId="0" applyFont="1" applyBorder="1" applyAlignment="1">
      <alignment horizontal="left" vertical="center" wrapText="1"/>
    </xf>
    <xf numFmtId="180" fontId="82" fillId="0" borderId="0" xfId="42" applyNumberFormat="1" applyFont="1" applyBorder="1" applyAlignment="1">
      <alignment horizontal="right" vertical="center" wrapText="1"/>
      <protection/>
    </xf>
    <xf numFmtId="0" fontId="84" fillId="0" borderId="0" xfId="0" applyFont="1" applyBorder="1" applyAlignment="1">
      <alignment vertical="center" wrapText="1"/>
    </xf>
    <xf numFmtId="179" fontId="82" fillId="0" borderId="0" xfId="42" applyNumberFormat="1" applyFont="1" applyBorder="1" applyAlignment="1">
      <alignment horizontal="right" vertical="center" wrapText="1"/>
      <protection/>
    </xf>
    <xf numFmtId="179" fontId="82" fillId="0" borderId="0" xfId="0" applyNumberFormat="1" applyFont="1" applyBorder="1" applyAlignment="1">
      <alignment horizontal="right" vertical="center" wrapText="1"/>
    </xf>
    <xf numFmtId="180" fontId="82" fillId="0" borderId="0" xfId="0" applyNumberFormat="1" applyFont="1" applyBorder="1" applyAlignment="1">
      <alignment horizontal="right" vertical="center" wrapText="1"/>
    </xf>
    <xf numFmtId="0" fontId="84" fillId="0" borderId="10" xfId="0" applyFont="1" applyBorder="1" applyAlignment="1">
      <alignment vertical="center" wrapText="1"/>
    </xf>
    <xf numFmtId="179" fontId="82" fillId="0" borderId="10" xfId="0" applyNumberFormat="1" applyFont="1" applyBorder="1" applyAlignment="1">
      <alignment horizontal="right" vertical="center" wrapText="1"/>
    </xf>
    <xf numFmtId="180" fontId="82" fillId="0" borderId="10" xfId="0" applyNumberFormat="1" applyFont="1" applyBorder="1" applyAlignment="1">
      <alignment horizontal="right" vertical="center" wrapText="1"/>
    </xf>
    <xf numFmtId="179" fontId="22" fillId="0" borderId="0" xfId="0" applyNumberFormat="1" applyFont="1" applyBorder="1" applyAlignment="1">
      <alignment horizontal="right" vertical="center" wrapText="1"/>
    </xf>
    <xf numFmtId="180" fontId="22" fillId="0" borderId="0" xfId="0" applyNumberFormat="1" applyFont="1" applyBorder="1" applyAlignment="1">
      <alignment horizontal="right" vertical="center" wrapText="1"/>
    </xf>
    <xf numFmtId="0" fontId="7" fillId="0" borderId="0" xfId="0" applyFont="1" applyBorder="1" applyAlignment="1">
      <alignment vertical="center" shrinkToFit="1"/>
    </xf>
    <xf numFmtId="0" fontId="22" fillId="0" borderId="0" xfId="0" applyFont="1" applyAlignment="1">
      <alignment vertical="center" wrapText="1"/>
    </xf>
    <xf numFmtId="180" fontId="22" fillId="0" borderId="0" xfId="0" applyNumberFormat="1" applyFont="1" applyAlignment="1">
      <alignment horizontal="right" vertical="center" wrapText="1"/>
    </xf>
    <xf numFmtId="179" fontId="12" fillId="0" borderId="0" xfId="0" applyNumberFormat="1" applyFont="1" applyBorder="1" applyAlignment="1">
      <alignment horizontal="right" vertical="center" wrapText="1"/>
    </xf>
    <xf numFmtId="180" fontId="12" fillId="0" borderId="0" xfId="0" applyNumberFormat="1" applyFont="1" applyAlignment="1">
      <alignment horizontal="right" vertical="center" wrapText="1"/>
    </xf>
    <xf numFmtId="0" fontId="86" fillId="0" borderId="12" xfId="0" applyFont="1" applyBorder="1" applyAlignment="1">
      <alignment horizontal="left" vertical="center" wrapText="1"/>
    </xf>
    <xf numFmtId="0" fontId="87" fillId="0" borderId="11" xfId="0" applyFont="1" applyBorder="1" applyAlignment="1">
      <alignment horizontal="left" vertical="center"/>
    </xf>
    <xf numFmtId="0" fontId="88" fillId="0" borderId="11" xfId="0" applyFont="1" applyBorder="1" applyAlignment="1">
      <alignment horizontal="center" vertical="center"/>
    </xf>
    <xf numFmtId="178" fontId="87" fillId="0" borderId="11" xfId="0" applyNumberFormat="1" applyFont="1" applyBorder="1" applyAlignment="1">
      <alignment horizontal="center" vertical="center" wrapText="1"/>
    </xf>
    <xf numFmtId="0" fontId="82" fillId="0" borderId="0" xfId="0" applyFont="1" applyAlignment="1">
      <alignment vertical="center" wrapText="1"/>
    </xf>
    <xf numFmtId="180" fontId="82" fillId="0" borderId="0" xfId="0" applyNumberFormat="1" applyFont="1" applyAlignment="1">
      <alignment vertical="center" wrapText="1"/>
    </xf>
    <xf numFmtId="0" fontId="82" fillId="0" borderId="0" xfId="0" applyNumberFormat="1" applyFont="1" applyBorder="1" applyAlignment="1">
      <alignment horizontal="right" vertical="center" wrapText="1"/>
    </xf>
    <xf numFmtId="0" fontId="84" fillId="0" borderId="0" xfId="0" applyFont="1" applyBorder="1" applyAlignment="1">
      <alignment vertical="center" shrinkToFit="1"/>
    </xf>
    <xf numFmtId="181" fontId="82" fillId="0" borderId="0" xfId="0" applyNumberFormat="1" applyFont="1" applyBorder="1" applyAlignment="1">
      <alignment horizontal="right" vertical="center" wrapText="1"/>
    </xf>
    <xf numFmtId="0" fontId="0" fillId="0" borderId="0" xfId="196" applyFont="1" applyAlignment="1" applyProtection="1">
      <alignment vertical="center"/>
      <protection locked="0"/>
    </xf>
    <xf numFmtId="0" fontId="0" fillId="0" borderId="0" xfId="0" applyFont="1" applyAlignment="1" applyProtection="1">
      <alignment/>
      <protection locked="0"/>
    </xf>
    <xf numFmtId="0" fontId="18" fillId="0" borderId="0" xfId="196" applyFont="1" applyFill="1" applyAlignment="1" applyProtection="1">
      <alignment horizontal="left" vertical="center"/>
      <protection locked="0"/>
    </xf>
    <xf numFmtId="0" fontId="0" fillId="0" borderId="0" xfId="196" applyFont="1" applyFill="1" applyAlignment="1" applyProtection="1">
      <alignment vertical="center"/>
      <protection locked="0"/>
    </xf>
    <xf numFmtId="0" fontId="89" fillId="0" borderId="0" xfId="196" applyFont="1" applyAlignment="1" applyProtection="1">
      <alignment vertical="center"/>
      <protection locked="0"/>
    </xf>
    <xf numFmtId="0" fontId="90" fillId="0" borderId="0" xfId="196" applyFont="1" applyAlignment="1" applyProtection="1">
      <alignment vertical="center"/>
      <protection locked="0"/>
    </xf>
    <xf numFmtId="0" fontId="0" fillId="0" borderId="0" xfId="196" applyFont="1" applyAlignment="1" applyProtection="1">
      <alignment horizontal="right" vertical="center"/>
      <protection locked="0"/>
    </xf>
    <xf numFmtId="0" fontId="91" fillId="0" borderId="11" xfId="196" applyFont="1" applyBorder="1" applyAlignment="1" applyProtection="1">
      <alignment horizontal="left" vertical="center"/>
      <protection locked="0"/>
    </xf>
    <xf numFmtId="0" fontId="88" fillId="0" borderId="11" xfId="0" applyFont="1" applyBorder="1" applyAlignment="1" applyProtection="1">
      <alignment horizontal="center" vertical="center"/>
      <protection locked="0"/>
    </xf>
    <xf numFmtId="178" fontId="87" fillId="0" borderId="11" xfId="196" applyNumberFormat="1" applyFont="1" applyBorder="1" applyAlignment="1" applyProtection="1">
      <alignment horizontal="center" vertical="center" wrapText="1"/>
      <protection locked="0"/>
    </xf>
    <xf numFmtId="0" fontId="84" fillId="0" borderId="12" xfId="196" applyFont="1" applyBorder="1" applyAlignment="1" applyProtection="1">
      <alignment horizontal="left" vertical="center" wrapText="1"/>
      <protection locked="0"/>
    </xf>
    <xf numFmtId="1" fontId="82" fillId="0" borderId="12" xfId="196" applyNumberFormat="1" applyFont="1" applyBorder="1" applyAlignment="1" applyProtection="1">
      <alignment vertical="center" wrapText="1"/>
      <protection locked="0"/>
    </xf>
    <xf numFmtId="178" fontId="82" fillId="0" borderId="12" xfId="196" applyNumberFormat="1" applyFont="1" applyBorder="1" applyAlignment="1" applyProtection="1">
      <alignment horizontal="right" vertical="center" wrapText="1"/>
      <protection locked="0"/>
    </xf>
    <xf numFmtId="0" fontId="84" fillId="0" borderId="0" xfId="196" applyFont="1" applyBorder="1" applyAlignment="1" applyProtection="1">
      <alignment vertical="center" wrapText="1"/>
      <protection locked="0"/>
    </xf>
    <xf numFmtId="1" fontId="82" fillId="0" borderId="0" xfId="196" applyNumberFormat="1" applyFont="1" applyBorder="1" applyAlignment="1" applyProtection="1">
      <alignment vertical="center" wrapText="1"/>
      <protection locked="0"/>
    </xf>
    <xf numFmtId="180" fontId="82" fillId="0" borderId="0" xfId="196" applyNumberFormat="1" applyFont="1" applyAlignment="1" applyProtection="1">
      <alignment horizontal="right" vertical="center" wrapText="1"/>
      <protection locked="0"/>
    </xf>
    <xf numFmtId="2" fontId="84" fillId="0" borderId="0" xfId="196" applyNumberFormat="1" applyFont="1" applyBorder="1" applyAlignment="1" applyProtection="1">
      <alignment vertical="center" wrapText="1"/>
      <protection locked="0"/>
    </xf>
    <xf numFmtId="0" fontId="92" fillId="0" borderId="0" xfId="196" applyFont="1" applyAlignment="1" applyProtection="1">
      <alignment vertical="center" wrapText="1"/>
      <protection locked="0"/>
    </xf>
    <xf numFmtId="178" fontId="82" fillId="0" borderId="0" xfId="196" applyNumberFormat="1" applyFont="1" applyBorder="1" applyAlignment="1" applyProtection="1">
      <alignment horizontal="right" vertical="center" wrapText="1"/>
      <protection locked="0"/>
    </xf>
    <xf numFmtId="178" fontId="12" fillId="0" borderId="0" xfId="196" applyNumberFormat="1" applyFont="1" applyBorder="1" applyAlignment="1" applyProtection="1">
      <alignment horizontal="right" vertical="center" wrapText="1"/>
      <protection locked="0"/>
    </xf>
    <xf numFmtId="178" fontId="82" fillId="0" borderId="0" xfId="196" applyNumberFormat="1" applyFont="1" applyBorder="1" applyAlignment="1" applyProtection="1">
      <alignment vertical="center" wrapText="1"/>
      <protection locked="0"/>
    </xf>
    <xf numFmtId="1" fontId="82" fillId="0" borderId="0" xfId="196" applyNumberFormat="1" applyFont="1" applyBorder="1" applyAlignment="1" applyProtection="1">
      <alignment horizontal="right" vertical="center" wrapText="1"/>
      <protection locked="0"/>
    </xf>
    <xf numFmtId="0" fontId="84" fillId="0" borderId="0" xfId="196" applyFont="1" applyBorder="1" applyAlignment="1" applyProtection="1">
      <alignment vertical="center" shrinkToFit="1"/>
      <protection locked="0"/>
    </xf>
    <xf numFmtId="0" fontId="84" fillId="0" borderId="10" xfId="196" applyFont="1" applyBorder="1" applyAlignment="1" applyProtection="1">
      <alignment vertical="center" shrinkToFit="1"/>
      <protection locked="0"/>
    </xf>
    <xf numFmtId="178" fontId="82" fillId="0" borderId="10" xfId="196" applyNumberFormat="1" applyFont="1" applyBorder="1" applyAlignment="1" applyProtection="1">
      <alignment vertical="center" wrapText="1"/>
      <protection locked="0"/>
    </xf>
    <xf numFmtId="178" fontId="82" fillId="0" borderId="10" xfId="196" applyNumberFormat="1" applyFont="1" applyBorder="1" applyAlignment="1" applyProtection="1">
      <alignment horizontal="right" vertical="center" wrapText="1"/>
      <protection locked="0"/>
    </xf>
    <xf numFmtId="0" fontId="80" fillId="0" borderId="0" xfId="196" applyFont="1" applyAlignment="1" applyProtection="1">
      <alignment horizontal="left" vertical="center" wrapText="1"/>
      <protection locked="0"/>
    </xf>
    <xf numFmtId="0" fontId="80" fillId="0" borderId="0" xfId="196"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19"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5" fillId="0" borderId="0" xfId="0" applyFont="1" applyBorder="1" applyAlignment="1">
      <alignment horizontal="left" vertical="center"/>
    </xf>
    <xf numFmtId="0" fontId="33" fillId="0" borderId="0" xfId="0" applyFont="1" applyAlignment="1">
      <alignment vertical="center"/>
    </xf>
    <xf numFmtId="0" fontId="7" fillId="0" borderId="0" xfId="0" applyFont="1" applyBorder="1" applyAlignment="1">
      <alignment horizontal="left" vertical="center" shrinkToFit="1"/>
    </xf>
    <xf numFmtId="178" fontId="7" fillId="24" borderId="0" xfId="0" applyNumberFormat="1" applyFont="1" applyFill="1" applyBorder="1" applyAlignment="1">
      <alignment horizontal="left" vertical="center" shrinkToFit="1"/>
    </xf>
    <xf numFmtId="178" fontId="8"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78" fontId="36" fillId="24" borderId="0" xfId="0" applyNumberFormat="1" applyFont="1" applyFill="1" applyBorder="1" applyAlignment="1">
      <alignment horizontal="left" vertical="center" shrinkToFit="1"/>
    </xf>
    <xf numFmtId="0" fontId="36" fillId="24" borderId="0" xfId="0" applyFont="1" applyFill="1" applyBorder="1" applyAlignment="1">
      <alignment horizontal="left" vertical="center" shrinkToFit="1"/>
    </xf>
    <xf numFmtId="178" fontId="36"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34" fillId="0" borderId="0" xfId="0" applyFont="1" applyAlignment="1">
      <alignment vertical="center"/>
    </xf>
    <xf numFmtId="179" fontId="37" fillId="0" borderId="12" xfId="0" applyNumberFormat="1" applyFont="1" applyBorder="1" applyAlignment="1">
      <alignment horizontal="right" vertical="center" wrapText="1"/>
    </xf>
    <xf numFmtId="180" fontId="37" fillId="0" borderId="12" xfId="0" applyNumberFormat="1" applyFont="1" applyBorder="1" applyAlignment="1">
      <alignment horizontal="right" vertical="center" wrapText="1"/>
    </xf>
    <xf numFmtId="0" fontId="37" fillId="0" borderId="0" xfId="0" applyFont="1" applyBorder="1" applyAlignment="1">
      <alignment horizontal="right" vertical="center" wrapText="1"/>
    </xf>
    <xf numFmtId="180" fontId="37" fillId="0" borderId="0" xfId="0" applyNumberFormat="1" applyFont="1" applyBorder="1" applyAlignment="1">
      <alignment horizontal="right" vertical="center" wrapText="1"/>
    </xf>
    <xf numFmtId="0" fontId="37" fillId="0" borderId="10" xfId="0" applyFont="1" applyBorder="1" applyAlignment="1">
      <alignment horizontal="right" vertical="center" wrapText="1"/>
    </xf>
    <xf numFmtId="180" fontId="37" fillId="0" borderId="10" xfId="0" applyNumberFormat="1" applyFont="1" applyBorder="1" applyAlignment="1">
      <alignment horizontal="right" vertical="center" wrapText="1"/>
    </xf>
    <xf numFmtId="0" fontId="85" fillId="0" borderId="0" xfId="0" applyFont="1" applyBorder="1" applyAlignment="1">
      <alignment vertical="center" shrinkToFit="1"/>
    </xf>
    <xf numFmtId="179" fontId="82" fillId="0" borderId="0" xfId="0" applyNumberFormat="1" applyFont="1" applyBorder="1" applyAlignment="1">
      <alignment horizontal="right" vertical="center" wrapText="1"/>
    </xf>
    <xf numFmtId="180" fontId="82" fillId="0" borderId="0" xfId="0" applyNumberFormat="1" applyFont="1" applyBorder="1" applyAlignment="1">
      <alignment horizontal="right" vertical="center" wrapText="1"/>
    </xf>
    <xf numFmtId="0" fontId="85" fillId="24" borderId="0" xfId="0" applyFont="1" applyFill="1" applyBorder="1" applyAlignment="1">
      <alignment vertical="center" shrinkToFit="1"/>
    </xf>
    <xf numFmtId="179" fontId="82" fillId="0" borderId="0" xfId="0" applyNumberFormat="1" applyFont="1" applyBorder="1" applyAlignment="1">
      <alignment vertical="center" wrapText="1"/>
    </xf>
    <xf numFmtId="180" fontId="82" fillId="0" borderId="0" xfId="0" applyNumberFormat="1" applyFont="1" applyBorder="1" applyAlignment="1">
      <alignment vertical="center" wrapText="1"/>
    </xf>
    <xf numFmtId="0" fontId="0" fillId="0" borderId="0" xfId="0" applyFont="1" applyAlignment="1">
      <alignment vertical="center" shrinkToFit="1"/>
    </xf>
    <xf numFmtId="179" fontId="82" fillId="0" borderId="0" xfId="0" applyNumberFormat="1" applyFont="1" applyBorder="1" applyAlignment="1">
      <alignment horizontal="right" vertical="center" wrapText="1"/>
    </xf>
    <xf numFmtId="180" fontId="82" fillId="0" borderId="0" xfId="0" applyNumberFormat="1" applyFont="1" applyBorder="1" applyAlignment="1">
      <alignment horizontal="right" vertical="center" wrapText="1"/>
    </xf>
    <xf numFmtId="0" fontId="85" fillId="24" borderId="0" xfId="0" applyFont="1" applyFill="1" applyBorder="1" applyAlignment="1">
      <alignment vertical="center" shrinkToFit="1"/>
    </xf>
    <xf numFmtId="179" fontId="82" fillId="0" borderId="0" xfId="0" applyNumberFormat="1" applyFont="1" applyBorder="1" applyAlignment="1">
      <alignment vertical="center" wrapText="1"/>
    </xf>
    <xf numFmtId="180" fontId="82" fillId="0" borderId="0" xfId="0" applyNumberFormat="1" applyFont="1" applyBorder="1" applyAlignment="1">
      <alignment vertical="center" wrapText="1"/>
    </xf>
    <xf numFmtId="0" fontId="85" fillId="0" borderId="0" xfId="0" applyFont="1" applyFill="1" applyBorder="1" applyAlignment="1">
      <alignment vertical="center" shrinkToFit="1"/>
    </xf>
    <xf numFmtId="180" fontId="82" fillId="0" borderId="0" xfId="0" applyNumberFormat="1" applyFont="1" applyAlignment="1">
      <alignment horizontal="right" vertical="center" wrapText="1"/>
    </xf>
    <xf numFmtId="0" fontId="52" fillId="0" borderId="0" xfId="0" applyFont="1" applyAlignment="1">
      <alignment vertical="center"/>
    </xf>
    <xf numFmtId="0" fontId="85" fillId="0" borderId="0" xfId="0" applyFont="1" applyFill="1" applyBorder="1" applyAlignment="1">
      <alignment vertical="center" wrapText="1" shrinkToFit="1"/>
    </xf>
    <xf numFmtId="179" fontId="82" fillId="0" borderId="0" xfId="0" applyNumberFormat="1" applyFont="1" applyAlignment="1">
      <alignment vertical="center"/>
    </xf>
    <xf numFmtId="180" fontId="82" fillId="0" borderId="0" xfId="0" applyNumberFormat="1" applyFont="1" applyAlignment="1">
      <alignment vertical="center"/>
    </xf>
    <xf numFmtId="0" fontId="85" fillId="0" borderId="10" xfId="0" applyFont="1" applyFill="1" applyBorder="1" applyAlignment="1">
      <alignment vertical="center" shrinkToFit="1"/>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18" fillId="27" borderId="0" xfId="0" applyFont="1" applyFill="1" applyAlignment="1" applyProtection="1">
      <alignment horizontal="left" vertical="center"/>
      <protection locked="0"/>
    </xf>
    <xf numFmtId="0" fontId="19" fillId="27"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5"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6"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22" fillId="0" borderId="0" xfId="0" applyNumberFormat="1" applyFont="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79" fontId="82" fillId="0" borderId="0" xfId="0" applyNumberFormat="1" applyFont="1" applyBorder="1" applyAlignment="1" applyProtection="1">
      <alignment horizontal="right" vertical="center" wrapText="1" shrinkToFit="1"/>
      <protection locked="0"/>
    </xf>
    <xf numFmtId="180" fontId="82" fillId="0" borderId="0" xfId="0" applyNumberFormat="1" applyFont="1" applyBorder="1" applyAlignment="1" applyProtection="1">
      <alignment horizontal="right" vertical="center" wrapText="1" shrinkToFit="1"/>
      <protection locked="0"/>
    </xf>
    <xf numFmtId="0" fontId="23" fillId="0" borderId="0" xfId="42" applyFont="1" applyBorder="1" applyAlignment="1" applyProtection="1">
      <alignment vertical="center"/>
      <protection locked="0"/>
    </xf>
    <xf numFmtId="0" fontId="12" fillId="0" borderId="0" xfId="0" applyFont="1" applyAlignment="1" applyProtection="1">
      <alignment horizontal="right" wrapText="1"/>
      <protection locked="0"/>
    </xf>
    <xf numFmtId="180" fontId="12" fillId="0" borderId="0" xfId="0" applyNumberFormat="1" applyFont="1" applyAlignment="1" applyProtection="1">
      <alignment horizontal="right" wrapText="1"/>
      <protection locked="0"/>
    </xf>
    <xf numFmtId="179" fontId="12" fillId="0" borderId="0" xfId="0" applyNumberFormat="1" applyFont="1" applyAlignment="1" applyProtection="1">
      <alignment horizontal="right" wrapText="1"/>
      <protection locked="0"/>
    </xf>
    <xf numFmtId="0" fontId="12" fillId="0" borderId="0" xfId="0" applyFont="1" applyAlignment="1" applyProtection="1">
      <alignment/>
      <protection locked="0"/>
    </xf>
    <xf numFmtId="180" fontId="12" fillId="0" borderId="0" xfId="0" applyNumberFormat="1" applyFont="1" applyAlignment="1" applyProtection="1">
      <alignment horizontal="right" wrapText="1"/>
      <protection locked="0"/>
    </xf>
    <xf numFmtId="0" fontId="23" fillId="0" borderId="0" xfId="42" applyFont="1" applyAlignment="1" applyProtection="1">
      <alignment vertical="center"/>
      <protection locked="0"/>
    </xf>
    <xf numFmtId="179" fontId="22" fillId="0" borderId="0" xfId="0" applyNumberFormat="1" applyFont="1" applyBorder="1" applyAlignment="1" applyProtection="1">
      <alignment horizontal="right" vertical="center" wrapText="1" shrinkToFit="1"/>
      <protection locked="0"/>
    </xf>
    <xf numFmtId="179" fontId="13" fillId="0" borderId="0" xfId="0" applyNumberFormat="1" applyFont="1" applyBorder="1" applyAlignment="1" applyProtection="1">
      <alignment horizontal="right" vertical="center" wrapText="1" shrinkToFit="1"/>
      <protection locked="0"/>
    </xf>
    <xf numFmtId="180" fontId="13" fillId="0" borderId="0" xfId="0" applyNumberFormat="1" applyFont="1" applyBorder="1" applyAlignment="1" applyProtection="1">
      <alignment horizontal="right" vertical="center" wrapText="1" shrinkToFit="1"/>
      <protection locked="0"/>
    </xf>
    <xf numFmtId="0" fontId="36" fillId="0" borderId="10" xfId="0" applyFont="1" applyFill="1" applyBorder="1" applyAlignment="1" applyProtection="1">
      <alignment vertical="center" wrapText="1" shrinkToFit="1"/>
      <protection locked="0"/>
    </xf>
    <xf numFmtId="180" fontId="12" fillId="0" borderId="10" xfId="0" applyNumberFormat="1" applyFont="1" applyBorder="1" applyAlignment="1" applyProtection="1">
      <alignment horizontal="right" vertical="center" wrapText="1" shrinkToFit="1"/>
      <protection locked="0"/>
    </xf>
    <xf numFmtId="0" fontId="34" fillId="0" borderId="0" xfId="0" applyFont="1" applyAlignment="1" applyProtection="1">
      <alignment vertical="center"/>
      <protection locked="0"/>
    </xf>
    <xf numFmtId="0" fontId="53" fillId="0" borderId="0" xfId="0" applyFont="1" applyAlignment="1" applyProtection="1">
      <alignment vertical="center"/>
      <protection locked="0"/>
    </xf>
    <xf numFmtId="0" fontId="36" fillId="0" borderId="0" xfId="42" applyFont="1" applyAlignment="1" applyProtection="1">
      <alignment vertical="center"/>
      <protection locked="0"/>
    </xf>
    <xf numFmtId="0" fontId="1" fillId="27" borderId="0" xfId="0" applyFont="1" applyFill="1" applyAlignment="1">
      <alignment horizontal="left" vertical="center"/>
    </xf>
    <xf numFmtId="0" fontId="7" fillId="0" borderId="0" xfId="0" applyFont="1" applyAlignment="1">
      <alignment vertical="center"/>
    </xf>
    <xf numFmtId="0" fontId="37" fillId="0" borderId="0" xfId="0" applyFont="1" applyAlignment="1">
      <alignment horizontal="center" vertical="center"/>
    </xf>
    <xf numFmtId="0" fontId="39" fillId="0" borderId="0" xfId="0" applyFont="1" applyAlignment="1">
      <alignment vertical="center"/>
    </xf>
    <xf numFmtId="0" fontId="18" fillId="0" borderId="0" xfId="0" applyFont="1" applyAlignment="1">
      <alignment horizontal="center" vertical="center"/>
    </xf>
    <xf numFmtId="0" fontId="16"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37" fillId="0" borderId="0" xfId="0" applyFont="1" applyAlignment="1">
      <alignment vertical="center"/>
    </xf>
    <xf numFmtId="0" fontId="18" fillId="0" borderId="0" xfId="0" applyFont="1" applyBorder="1" applyAlignment="1">
      <alignment horizontal="right" vertical="center" wrapText="1"/>
    </xf>
    <xf numFmtId="0" fontId="18" fillId="0" borderId="0" xfId="0" applyFont="1" applyBorder="1" applyAlignment="1">
      <alignment horizontal="right" vertical="center"/>
    </xf>
    <xf numFmtId="0" fontId="54" fillId="0" borderId="0" xfId="0" applyFont="1" applyBorder="1" applyAlignment="1">
      <alignment horizontal="center" vertical="center"/>
    </xf>
    <xf numFmtId="0" fontId="55"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3">
    <cellStyle name="Normal" xfId="0"/>
    <cellStyle name="Currency [0]" xfId="15"/>
    <cellStyle name="Currency" xfId="16"/>
    <cellStyle name="常规_任务分解" xfId="17"/>
    <cellStyle name="常规 44" xfId="18"/>
    <cellStyle name="常规 39" xfId="19"/>
    <cellStyle name="常规 154 2" xfId="20"/>
    <cellStyle name="常规 149 2" xfId="21"/>
    <cellStyle name="输入" xfId="22"/>
    <cellStyle name="常规_单位万_5"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常规 102" xfId="34"/>
    <cellStyle name="RowLevel_0"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常规 124" xfId="44"/>
    <cellStyle name="常规 119" xfId="45"/>
    <cellStyle name="解释性文本" xfId="46"/>
    <cellStyle name="标题 1" xfId="47"/>
    <cellStyle name="标题 2" xfId="48"/>
    <cellStyle name="0,0_x000d__x000a_NA_x000d__x000a_" xfId="49"/>
    <cellStyle name="60% - 强调文字颜色 1" xfId="50"/>
    <cellStyle name="标题 3" xfId="51"/>
    <cellStyle name="常规 90" xfId="52"/>
    <cellStyle name="输出" xfId="53"/>
    <cellStyle name="常规 85" xfId="54"/>
    <cellStyle name="60% - 强调文字颜色 4" xfId="55"/>
    <cellStyle name="常规 31" xfId="56"/>
    <cellStyle name="计算" xfId="57"/>
    <cellStyle name="检查单元格" xfId="58"/>
    <cellStyle name="20% - 强调文字颜色 6" xfId="59"/>
    <cellStyle name="强调文字颜色 2" xfId="60"/>
    <cellStyle name="链接单元格" xfId="61"/>
    <cellStyle name="汇总" xfId="62"/>
    <cellStyle name="好" xfId="63"/>
    <cellStyle name="适中" xfId="64"/>
    <cellStyle name="20% - 强调文字颜色 5" xfId="65"/>
    <cellStyle name="强调文字颜色 1" xfId="66"/>
    <cellStyle name="20% - 强调文字颜色 1" xfId="67"/>
    <cellStyle name="40% - 强调文字颜色 1" xfId="68"/>
    <cellStyle name="20% - 强调文字颜色 2" xfId="69"/>
    <cellStyle name="40% - 强调文字颜色 2" xfId="70"/>
    <cellStyle name="强调文字颜色 3" xfId="71"/>
    <cellStyle name="常规 221" xfId="72"/>
    <cellStyle name="强调文字颜色 4" xfId="73"/>
    <cellStyle name="20% - 强调文字颜色 4" xfId="74"/>
    <cellStyle name="40% - 强调文字颜色 4" xfId="75"/>
    <cellStyle name="强调文字颜色 5" xfId="76"/>
    <cellStyle name="40% - 强调文字颜色 5" xfId="77"/>
    <cellStyle name="60% - 强调文字颜色 5" xfId="78"/>
    <cellStyle name="强调文字颜色 6" xfId="79"/>
    <cellStyle name="0,0&#13;&#10;NA&#13;&#10;" xfId="80"/>
    <cellStyle name="40% - 强调文字颜色 6" xfId="81"/>
    <cellStyle name="60% - 强调文字颜色 6" xfId="82"/>
    <cellStyle name="常规 11" xfId="83"/>
    <cellStyle name="常规 112" xfId="84"/>
    <cellStyle name="_201112专供" xfId="85"/>
    <cellStyle name="常规 117" xfId="86"/>
    <cellStyle name="常规 122" xfId="87"/>
    <cellStyle name="常规 10" xfId="88"/>
    <cellStyle name="_ET_STYLE_NoName_00__201112专供" xfId="89"/>
    <cellStyle name="常规 111" xfId="90"/>
    <cellStyle name="0,0_x000d_&#10;NA_x000d_&#10;" xfId="91"/>
    <cellStyle name="ColLevel_0" xfId="92"/>
    <cellStyle name="常规 118" xfId="93"/>
    <cellStyle name="常规 123" xfId="94"/>
    <cellStyle name="常规 12" xfId="95"/>
    <cellStyle name="常规 120" xfId="96"/>
    <cellStyle name="常规 121" xfId="97"/>
    <cellStyle name="常规 125" xfId="98"/>
    <cellStyle name="常规 130" xfId="99"/>
    <cellStyle name="常规 127" xfId="100"/>
    <cellStyle name="常规 128" xfId="101"/>
    <cellStyle name="常规 133" xfId="102"/>
    <cellStyle name="常规 129" xfId="103"/>
    <cellStyle name="常规 134" xfId="104"/>
    <cellStyle name="常规 13" xfId="105"/>
    <cellStyle name="常规 131" xfId="106"/>
    <cellStyle name="常规 14" xfId="107"/>
    <cellStyle name="常规 149" xfId="108"/>
    <cellStyle name="常规 154" xfId="109"/>
    <cellStyle name="常规 150" xfId="110"/>
    <cellStyle name="常规 200" xfId="111"/>
    <cellStyle name="常规 150 2" xfId="112"/>
    <cellStyle name="常规 151" xfId="113"/>
    <cellStyle name="常规 151 2" xfId="114"/>
    <cellStyle name="常规 152" xfId="115"/>
    <cellStyle name="常规 152 2" xfId="116"/>
    <cellStyle name="常规 153" xfId="117"/>
    <cellStyle name="常规 153 2" xfId="118"/>
    <cellStyle name="常规 155" xfId="119"/>
    <cellStyle name="常规 155 2" xfId="120"/>
    <cellStyle name="常规 89" xfId="121"/>
    <cellStyle name="常规 94" xfId="122"/>
    <cellStyle name="常规 16" xfId="123"/>
    <cellStyle name="常规 21" xfId="124"/>
    <cellStyle name="常规 17" xfId="125"/>
    <cellStyle name="常规 22" xfId="126"/>
    <cellStyle name="常规 179" xfId="127"/>
    <cellStyle name="常规 184" xfId="128"/>
    <cellStyle name="常规 83 2" xfId="129"/>
    <cellStyle name="常规 18" xfId="130"/>
    <cellStyle name="常规 23" xfId="131"/>
    <cellStyle name="常规 225" xfId="132"/>
    <cellStyle name="常规 180" xfId="133"/>
    <cellStyle name="常规 226" xfId="134"/>
    <cellStyle name="常规 181" xfId="135"/>
    <cellStyle name="常规 182" xfId="136"/>
    <cellStyle name="常规 183" xfId="137"/>
    <cellStyle name="常规 228" xfId="138"/>
    <cellStyle name="常规 19" xfId="139"/>
    <cellStyle name="常规 24" xfId="140"/>
    <cellStyle name="常规 191" xfId="141"/>
    <cellStyle name="常规 192" xfId="142"/>
    <cellStyle name="常规 193" xfId="143"/>
    <cellStyle name="常规 194" xfId="144"/>
    <cellStyle name="常规 198" xfId="145"/>
    <cellStyle name="常规 199" xfId="146"/>
    <cellStyle name="常规 2" xfId="147"/>
    <cellStyle name="常规 2 14" xfId="148"/>
    <cellStyle name="常规 2 18" xfId="149"/>
    <cellStyle name="常规_单位万_10" xfId="150"/>
    <cellStyle name="常规 2 2" xfId="151"/>
    <cellStyle name="常规 2 2 2" xfId="152"/>
    <cellStyle name="常规 37" xfId="153"/>
    <cellStyle name="常规 42" xfId="154"/>
    <cellStyle name="常规 20" xfId="155"/>
    <cellStyle name="常规 25" xfId="156"/>
    <cellStyle name="常规 29" xfId="157"/>
    <cellStyle name="常规 3" xfId="158"/>
    <cellStyle name="常规 32" xfId="159"/>
    <cellStyle name="常规 33" xfId="160"/>
    <cellStyle name="常规 35" xfId="161"/>
    <cellStyle name="常规 40" xfId="162"/>
    <cellStyle name="常规 36" xfId="163"/>
    <cellStyle name="常规 41" xfId="164"/>
    <cellStyle name="常规 38" xfId="165"/>
    <cellStyle name="常规 43" xfId="166"/>
    <cellStyle name="常规 4" xfId="167"/>
    <cellStyle name="常规 45" xfId="168"/>
    <cellStyle name="常规 46" xfId="169"/>
    <cellStyle name="常规 47" xfId="170"/>
    <cellStyle name="常规 48" xfId="171"/>
    <cellStyle name="常规 53" xfId="172"/>
    <cellStyle name="常规 49" xfId="173"/>
    <cellStyle name="常规 5" xfId="174"/>
    <cellStyle name="常规 55" xfId="175"/>
    <cellStyle name="常规 69" xfId="176"/>
    <cellStyle name="常规 70" xfId="177"/>
    <cellStyle name="常规 71" xfId="178"/>
    <cellStyle name="常规 72" xfId="179"/>
    <cellStyle name="常规 75" xfId="180"/>
    <cellStyle name="常规 80" xfId="181"/>
    <cellStyle name="常规 76" xfId="182"/>
    <cellStyle name="常规 81" xfId="183"/>
    <cellStyle name="常规 79" xfId="184"/>
    <cellStyle name="常规 84" xfId="185"/>
    <cellStyle name="常规 8" xfId="186"/>
    <cellStyle name="常规 82" xfId="187"/>
    <cellStyle name="常规 83" xfId="188"/>
    <cellStyle name="常规 86" xfId="189"/>
    <cellStyle name="常规 91" xfId="190"/>
    <cellStyle name="常规 9" xfId="191"/>
    <cellStyle name="常规 92" xfId="192"/>
    <cellStyle name="常规 93" xfId="193"/>
    <cellStyle name="常规 95" xfId="194"/>
    <cellStyle name="常规 96" xfId="195"/>
    <cellStyle name="常规_201108" xfId="196"/>
    <cellStyle name="常规_县域排序3_30" xfId="197"/>
    <cellStyle name="常规_Sheet1" xfId="198"/>
    <cellStyle name="常规_Sheet1_201205" xfId="199"/>
    <cellStyle name="常规_单位万_1" xfId="200"/>
    <cellStyle name="常规_牡丹江" xfId="201"/>
    <cellStyle name="常规_Sheet4" xfId="202"/>
    <cellStyle name="常规_进出口总额_1" xfId="203"/>
    <cellStyle name="常规_进出口总额_2" xfId="204"/>
    <cellStyle name="常规_进出口总额" xfId="205"/>
    <cellStyle name="常规_对外经济_14" xfId="206"/>
    <cellStyle name="常规_对外经济_7" xfId="207"/>
    <cellStyle name="常规_对外经济_13" xfId="208"/>
    <cellStyle name="常规_对外经济_9" xfId="209"/>
    <cellStyle name="常规_对外经济_6" xfId="210"/>
    <cellStyle name="常规_对外经济_12" xfId="211"/>
    <cellStyle name="常规_对外经济_5" xfId="212"/>
    <cellStyle name="常规_对外经济_4" xfId="213"/>
    <cellStyle name="常规_对外经济_10" xfId="214"/>
    <cellStyle name="常规_对外经济_3" xfId="215"/>
    <cellStyle name="常规_对外经济_1" xfId="216"/>
    <cellStyle name="常规_对外经济_2" xfId="217"/>
    <cellStyle name="常规_对外经济_16" xfId="218"/>
    <cellStyle name="常规_对外经济" xfId="219"/>
    <cellStyle name="常规_对外经济_15" xfId="220"/>
    <cellStyle name="常规_对外经济_8" xfId="221"/>
    <cellStyle name="常规_单位万_8" xfId="222"/>
    <cellStyle name="常规_单位万_11" xfId="223"/>
    <cellStyle name="常规_单位万_3" xfId="224"/>
    <cellStyle name="常规_单位万_7" xfId="225"/>
    <cellStyle name="常规_单位万_6" xfId="226"/>
    <cellStyle name="常规_单位万_4" xfId="227"/>
    <cellStyle name="常规_单位万_2" xfId="228"/>
    <cellStyle name="常规_单位万_9" xfId="229"/>
    <cellStyle name="常规_县域排序3_10" xfId="230"/>
    <cellStyle name="常规_县域排序3" xfId="231"/>
    <cellStyle name="常规_投资1_1" xfId="232"/>
    <cellStyle name="常规 15 4" xfId="233"/>
    <cellStyle name="常规 15 5" xfId="234"/>
    <cellStyle name="常规_2009年4季度地市报表审核程序" xfId="235"/>
    <cellStyle name="常规_房地产新增汇总表03.19"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D28" sqref="D28"/>
    </sheetView>
  </sheetViews>
  <sheetFormatPr defaultColWidth="9.125" defaultRowHeight="14.25"/>
  <cols>
    <col min="1" max="1" width="38.25390625" style="6" bestFit="1" customWidth="1"/>
    <col min="2" max="16384" width="9.125" style="6" customWidth="1"/>
  </cols>
  <sheetData>
    <row r="1" ht="14.25">
      <c r="A1" s="512" t="s">
        <v>0</v>
      </c>
    </row>
    <row r="2" ht="14.25">
      <c r="A2" s="513"/>
    </row>
    <row r="3" ht="18.75" customHeight="1">
      <c r="A3" s="513"/>
    </row>
    <row r="4" ht="18.75" customHeight="1">
      <c r="A4" s="513"/>
    </row>
    <row r="5" ht="14.25">
      <c r="A5" s="3"/>
    </row>
    <row r="6" ht="14.25">
      <c r="A6" s="3"/>
    </row>
    <row r="7" ht="14.25">
      <c r="A7" s="3"/>
    </row>
    <row r="8" ht="20.25">
      <c r="A8" s="514" t="s">
        <v>1</v>
      </c>
    </row>
    <row r="9" ht="20.25">
      <c r="A9" s="514"/>
    </row>
    <row r="10" ht="20.25">
      <c r="A10" s="514"/>
    </row>
    <row r="11" ht="14.25">
      <c r="A11" s="3"/>
    </row>
    <row r="12" ht="20.25">
      <c r="A12" s="515">
        <v>2019.03</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516" t="s">
        <v>2</v>
      </c>
    </row>
    <row r="29" ht="14.25">
      <c r="A29" s="516" t="s">
        <v>3</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C23"/>
  <sheetViews>
    <sheetView showZeros="0" workbookViewId="0" topLeftCell="A7">
      <selection activeCell="G20" sqref="G20"/>
    </sheetView>
  </sheetViews>
  <sheetFormatPr defaultColWidth="9.00390625" defaultRowHeight="14.25"/>
  <cols>
    <col min="1" max="1" width="22.75390625" style="6" customWidth="1"/>
    <col min="2" max="2" width="9.25390625" style="6" customWidth="1"/>
    <col min="3" max="3" width="9.625" style="6" customWidth="1"/>
    <col min="4" max="4" width="9.125" style="6" bestFit="1" customWidth="1"/>
    <col min="5" max="5" width="21.125" style="6" customWidth="1"/>
    <col min="6" max="6" width="12.625" style="6" bestFit="1" customWidth="1"/>
    <col min="7" max="85" width="9.125" style="6" bestFit="1" customWidth="1"/>
    <col min="86" max="86" width="9.125" style="0" bestFit="1" customWidth="1"/>
  </cols>
  <sheetData>
    <row r="1" spans="1:3" ht="18" customHeight="1">
      <c r="A1" s="252"/>
      <c r="B1" s="299"/>
      <c r="C1" s="299"/>
    </row>
    <row r="2" spans="1:3" ht="20.25" customHeight="1">
      <c r="A2" s="254" t="s">
        <v>169</v>
      </c>
      <c r="B2" s="255"/>
      <c r="C2" s="255"/>
    </row>
    <row r="3" spans="1:3" ht="39.75" customHeight="1">
      <c r="A3" s="387" t="s">
        <v>170</v>
      </c>
      <c r="B3" s="388" t="s">
        <v>76</v>
      </c>
      <c r="C3" s="389" t="s">
        <v>47</v>
      </c>
    </row>
    <row r="4" spans="1:3" ht="24.75" customHeight="1">
      <c r="A4" s="367" t="s">
        <v>171</v>
      </c>
      <c r="B4" s="368">
        <v>10964</v>
      </c>
      <c r="C4" s="369">
        <v>47.7</v>
      </c>
    </row>
    <row r="5" spans="1:3" ht="24.75" customHeight="1">
      <c r="A5" s="372" t="s">
        <v>147</v>
      </c>
      <c r="B5" s="390"/>
      <c r="C5" s="391"/>
    </row>
    <row r="6" spans="1:3" ht="24.75" customHeight="1">
      <c r="A6" s="372" t="s">
        <v>172</v>
      </c>
      <c r="B6" s="48">
        <v>600</v>
      </c>
      <c r="C6" s="43"/>
    </row>
    <row r="7" spans="1:3" ht="24.75" customHeight="1">
      <c r="A7" s="372" t="s">
        <v>150</v>
      </c>
      <c r="B7" s="392">
        <v>10364</v>
      </c>
      <c r="C7" s="375">
        <v>39.638911344651035</v>
      </c>
    </row>
    <row r="8" spans="1:3" ht="24.75" customHeight="1">
      <c r="A8" s="372" t="s">
        <v>152</v>
      </c>
      <c r="B8" s="392"/>
      <c r="C8" s="375"/>
    </row>
    <row r="9" spans="1:3" ht="24.75" customHeight="1">
      <c r="A9" s="372" t="s">
        <v>154</v>
      </c>
      <c r="B9" s="374"/>
      <c r="C9" s="375"/>
    </row>
    <row r="10" spans="1:3" ht="24.75" customHeight="1">
      <c r="A10" s="372" t="s">
        <v>173</v>
      </c>
      <c r="B10" s="392">
        <v>9126</v>
      </c>
      <c r="C10" s="375">
        <v>62.6</v>
      </c>
    </row>
    <row r="11" spans="1:3" ht="24.75" customHeight="1">
      <c r="A11" s="372" t="s">
        <v>174</v>
      </c>
      <c r="B11" s="392">
        <v>184</v>
      </c>
      <c r="C11" s="375">
        <v>-89.8</v>
      </c>
    </row>
    <row r="12" spans="1:3" ht="24.75" customHeight="1">
      <c r="A12" s="372" t="s">
        <v>157</v>
      </c>
      <c r="B12" s="392">
        <v>30</v>
      </c>
      <c r="C12" s="375"/>
    </row>
    <row r="13" spans="1:3" ht="24.75" customHeight="1">
      <c r="A13" s="372" t="s">
        <v>159</v>
      </c>
      <c r="B13" s="392">
        <v>1624</v>
      </c>
      <c r="C13" s="375">
        <v>40500</v>
      </c>
    </row>
    <row r="14" spans="1:3" ht="24.75" customHeight="1">
      <c r="A14" s="393" t="s">
        <v>175</v>
      </c>
      <c r="B14" s="375">
        <v>1372.7461</v>
      </c>
      <c r="C14" s="375">
        <v>0.9</v>
      </c>
    </row>
    <row r="15" spans="1:3" ht="24.75" customHeight="1">
      <c r="A15" s="372" t="s">
        <v>176</v>
      </c>
      <c r="B15" s="375">
        <v>982.0471</v>
      </c>
      <c r="C15" s="375">
        <v>-0.7</v>
      </c>
    </row>
    <row r="16" spans="1:3" ht="24.75" customHeight="1">
      <c r="A16" s="372" t="s">
        <v>177</v>
      </c>
      <c r="B16" s="394">
        <v>0.02</v>
      </c>
      <c r="C16" s="375"/>
    </row>
    <row r="17" spans="1:3" ht="24.75" customHeight="1">
      <c r="A17" s="372" t="s">
        <v>176</v>
      </c>
      <c r="B17" s="394">
        <v>0.02</v>
      </c>
      <c r="C17" s="375"/>
    </row>
    <row r="18" spans="1:3" ht="24.75" customHeight="1">
      <c r="A18" s="393" t="s">
        <v>178</v>
      </c>
      <c r="B18" s="375"/>
      <c r="C18" s="375"/>
    </row>
    <row r="19" spans="1:3" ht="24.75" customHeight="1">
      <c r="A19" s="372" t="s">
        <v>176</v>
      </c>
      <c r="B19" s="375"/>
      <c r="C19" s="375"/>
    </row>
    <row r="20" spans="1:3" ht="24.75" customHeight="1">
      <c r="A20" s="393" t="s">
        <v>179</v>
      </c>
      <c r="B20" s="375">
        <v>19.8827</v>
      </c>
      <c r="C20" s="375">
        <v>-0.7</v>
      </c>
    </row>
    <row r="21" spans="1:3" ht="24.75" customHeight="1">
      <c r="A21" s="372" t="s">
        <v>176</v>
      </c>
      <c r="B21" s="375">
        <v>18.3247</v>
      </c>
      <c r="C21" s="375">
        <v>6.5</v>
      </c>
    </row>
    <row r="22" spans="1:3" ht="24.75" customHeight="1">
      <c r="A22" s="372" t="s">
        <v>180</v>
      </c>
      <c r="B22" s="374">
        <v>95676</v>
      </c>
      <c r="C22" s="375">
        <v>17.8</v>
      </c>
    </row>
    <row r="23" spans="1:3" ht="24.75" customHeight="1">
      <c r="A23" s="376" t="s">
        <v>176</v>
      </c>
      <c r="B23" s="377">
        <v>86652</v>
      </c>
      <c r="C23" s="378">
        <v>34.1</v>
      </c>
    </row>
  </sheetData>
  <sheetProtection/>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C21"/>
  <sheetViews>
    <sheetView showZeros="0" workbookViewId="0" topLeftCell="A1">
      <selection activeCell="F11" sqref="F11"/>
    </sheetView>
  </sheetViews>
  <sheetFormatPr defaultColWidth="9.00390625" defaultRowHeight="14.25"/>
  <cols>
    <col min="1" max="1" width="23.75390625" style="6" customWidth="1"/>
    <col min="2" max="2" width="9.625" style="7" customWidth="1"/>
    <col min="3" max="3" width="10.00390625" style="7" customWidth="1"/>
    <col min="4" max="4" width="9.125" style="6" bestFit="1" customWidth="1"/>
    <col min="5" max="5" width="23.75390625" style="6" customWidth="1"/>
    <col min="6" max="6" width="10.375" style="6" bestFit="1" customWidth="1"/>
    <col min="7" max="7" width="12.625" style="6" bestFit="1" customWidth="1"/>
    <col min="8" max="54" width="9.125" style="6" bestFit="1" customWidth="1"/>
    <col min="55" max="56" width="9.125" style="0" bestFit="1" customWidth="1"/>
  </cols>
  <sheetData>
    <row r="1" spans="1:3" ht="18" customHeight="1">
      <c r="A1" s="252"/>
      <c r="B1" s="362"/>
      <c r="C1" s="362"/>
    </row>
    <row r="2" spans="1:3" ht="20.25" customHeight="1">
      <c r="A2" s="363" t="s">
        <v>181</v>
      </c>
      <c r="B2" s="364"/>
      <c r="C2" s="364"/>
    </row>
    <row r="3" spans="1:3" ht="31.5" customHeight="1">
      <c r="A3" s="365" t="s">
        <v>182</v>
      </c>
      <c r="B3" s="366" t="s">
        <v>46</v>
      </c>
      <c r="C3" s="137" t="s">
        <v>47</v>
      </c>
    </row>
    <row r="4" spans="1:3" ht="31.5" customHeight="1">
      <c r="A4" s="367" t="s">
        <v>60</v>
      </c>
      <c r="B4" s="368">
        <v>1647888.6</v>
      </c>
      <c r="C4" s="369">
        <v>6.941387031402996</v>
      </c>
    </row>
    <row r="5" spans="1:3" ht="31.5" customHeight="1">
      <c r="A5" s="370" t="s">
        <v>183</v>
      </c>
      <c r="B5" s="371"/>
      <c r="C5" s="371"/>
    </row>
    <row r="6" spans="1:3" ht="31.5" customHeight="1">
      <c r="A6" s="372" t="s">
        <v>184</v>
      </c>
      <c r="B6" s="373">
        <v>1421396.2</v>
      </c>
      <c r="C6" s="371">
        <v>6.8908698754718785</v>
      </c>
    </row>
    <row r="7" spans="1:3" ht="31.5" customHeight="1">
      <c r="A7" s="372" t="s">
        <v>185</v>
      </c>
      <c r="B7" s="373">
        <v>226492.4</v>
      </c>
      <c r="C7" s="371">
        <v>7.25951042559538</v>
      </c>
    </row>
    <row r="8" spans="1:3" ht="31.5" customHeight="1">
      <c r="A8" s="372" t="s">
        <v>186</v>
      </c>
      <c r="B8" s="374"/>
      <c r="C8" s="375"/>
    </row>
    <row r="9" spans="1:3" ht="31.5" customHeight="1">
      <c r="A9" s="372" t="s">
        <v>187</v>
      </c>
      <c r="B9" s="374">
        <v>1389606.5</v>
      </c>
      <c r="C9" s="375">
        <v>6.833646506061768</v>
      </c>
    </row>
    <row r="10" spans="1:3" ht="31.5" customHeight="1">
      <c r="A10" s="376" t="s">
        <v>188</v>
      </c>
      <c r="B10" s="377">
        <v>258282.1</v>
      </c>
      <c r="C10" s="378">
        <v>7.524801525351037</v>
      </c>
    </row>
    <row r="11" spans="1:3" ht="15" customHeight="1">
      <c r="A11" s="154"/>
      <c r="B11" s="29"/>
      <c r="C11" s="24"/>
    </row>
    <row r="12" spans="1:3" ht="31.5" customHeight="1">
      <c r="A12" s="365" t="s">
        <v>45</v>
      </c>
      <c r="B12" s="41" t="s">
        <v>76</v>
      </c>
      <c r="C12" s="137" t="s">
        <v>47</v>
      </c>
    </row>
    <row r="13" spans="1:3" ht="40.5" customHeight="1">
      <c r="A13" s="154" t="s">
        <v>56</v>
      </c>
      <c r="B13" s="379">
        <v>98169</v>
      </c>
      <c r="C13" s="380">
        <v>47.9</v>
      </c>
    </row>
    <row r="14" spans="1:3" ht="41.25" customHeight="1">
      <c r="A14" s="381" t="s">
        <v>57</v>
      </c>
      <c r="B14" s="382">
        <v>95655</v>
      </c>
      <c r="C14" s="383">
        <v>57.1</v>
      </c>
    </row>
    <row r="15" spans="1:3" ht="40.5" customHeight="1">
      <c r="A15" s="381" t="s">
        <v>189</v>
      </c>
      <c r="B15" s="384">
        <v>2</v>
      </c>
      <c r="C15" s="384"/>
    </row>
    <row r="16" spans="1:3" ht="31.5" customHeight="1">
      <c r="A16" s="381" t="s">
        <v>190</v>
      </c>
      <c r="B16" s="64">
        <v>28</v>
      </c>
      <c r="C16" s="64"/>
    </row>
    <row r="17" spans="1:3" ht="40.5" customHeight="1">
      <c r="A17" s="381" t="s">
        <v>191</v>
      </c>
      <c r="B17" s="42">
        <v>375</v>
      </c>
      <c r="C17" s="43">
        <v>5.34</v>
      </c>
    </row>
    <row r="18" spans="1:3" ht="31.5" customHeight="1">
      <c r="A18" s="381" t="s">
        <v>192</v>
      </c>
      <c r="B18" s="22">
        <v>375</v>
      </c>
      <c r="C18" s="385">
        <v>5.34</v>
      </c>
    </row>
    <row r="19" spans="1:3" ht="33.75" customHeight="1">
      <c r="A19" s="386" t="s">
        <v>193</v>
      </c>
      <c r="B19" s="386"/>
      <c r="C19" s="386"/>
    </row>
    <row r="20" ht="14.25">
      <c r="A20" s="318"/>
    </row>
    <row r="21" ht="14.25">
      <c r="A21" s="318"/>
    </row>
  </sheetData>
  <sheetProtection/>
  <mergeCells count="2">
    <mergeCell ref="A2:C2"/>
    <mergeCell ref="A19:C19"/>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C30"/>
  <sheetViews>
    <sheetView showZeros="0" workbookViewId="0" topLeftCell="A1">
      <selection activeCell="L19" sqref="L19"/>
    </sheetView>
  </sheetViews>
  <sheetFormatPr defaultColWidth="9.125" defaultRowHeight="14.25"/>
  <cols>
    <col min="1" max="1" width="23.75390625" style="251" customWidth="1"/>
    <col min="2" max="2" width="11.00390625" style="344" customWidth="1"/>
    <col min="3" max="3" width="10.00390625" style="274" customWidth="1"/>
    <col min="4" max="4" width="16.25390625" style="251" customWidth="1"/>
    <col min="5" max="27" width="9.125" style="251" customWidth="1"/>
    <col min="28" max="29" width="9.00390625" style="251" customWidth="1"/>
    <col min="30" max="30" width="9.00390625" style="0" bestFit="1" customWidth="1"/>
  </cols>
  <sheetData>
    <row r="1" spans="1:3" s="343" customFormat="1" ht="18" customHeight="1">
      <c r="A1" s="345"/>
      <c r="B1" s="346"/>
      <c r="C1" s="346"/>
    </row>
    <row r="2" spans="1:3" ht="20.25" customHeight="1">
      <c r="A2" s="320" t="s">
        <v>194</v>
      </c>
      <c r="B2" s="347" t="s">
        <v>195</v>
      </c>
      <c r="C2" s="347"/>
    </row>
    <row r="3" spans="1:3" ht="39.75" customHeight="1">
      <c r="A3" s="348" t="s">
        <v>170</v>
      </c>
      <c r="B3" s="41" t="s">
        <v>76</v>
      </c>
      <c r="C3" s="349" t="s">
        <v>47</v>
      </c>
    </row>
    <row r="4" spans="1:3" ht="16.5" customHeight="1">
      <c r="A4" s="350" t="s">
        <v>196</v>
      </c>
      <c r="B4" s="351">
        <v>100.32347389</v>
      </c>
      <c r="C4" s="351">
        <v>9.063493746915603</v>
      </c>
    </row>
    <row r="5" spans="1:3" ht="16.5" customHeight="1">
      <c r="A5" s="352" t="s">
        <v>197</v>
      </c>
      <c r="B5" s="353">
        <v>16.47425299</v>
      </c>
      <c r="C5" s="353">
        <v>-10.138842628976573</v>
      </c>
    </row>
    <row r="6" spans="1:3" ht="16.5" customHeight="1">
      <c r="A6" s="352" t="s">
        <v>198</v>
      </c>
      <c r="B6" s="353"/>
      <c r="C6" s="353"/>
    </row>
    <row r="7" spans="1:3" ht="16.5" customHeight="1">
      <c r="A7" s="352" t="s">
        <v>199</v>
      </c>
      <c r="B7" s="353">
        <v>5.50972366</v>
      </c>
      <c r="C7" s="353">
        <v>2.4412700122411</v>
      </c>
    </row>
    <row r="8" spans="1:3" ht="16.5" customHeight="1">
      <c r="A8" s="352" t="s">
        <v>200</v>
      </c>
      <c r="B8" s="353">
        <v>8.58191405</v>
      </c>
      <c r="C8" s="353">
        <v>-23.791503674208958</v>
      </c>
    </row>
    <row r="9" spans="1:3" ht="16.5" customHeight="1">
      <c r="A9" s="352" t="s">
        <v>201</v>
      </c>
      <c r="B9" s="353"/>
      <c r="C9" s="353"/>
    </row>
    <row r="10" spans="1:3" ht="16.5" customHeight="1">
      <c r="A10" s="352" t="s">
        <v>202</v>
      </c>
      <c r="B10" s="354">
        <v>0.0347173</v>
      </c>
      <c r="C10" s="353">
        <v>0.17075363580021075</v>
      </c>
    </row>
    <row r="11" spans="1:3" ht="16.5" customHeight="1">
      <c r="A11" s="352" t="s">
        <v>203</v>
      </c>
      <c r="B11" s="353">
        <v>2.05891344</v>
      </c>
      <c r="C11" s="353">
        <v>29.451506062150123</v>
      </c>
    </row>
    <row r="12" spans="1:3" ht="16.5" customHeight="1">
      <c r="A12" s="352" t="s">
        <v>204</v>
      </c>
      <c r="B12" s="353">
        <v>13.60987819</v>
      </c>
      <c r="C12" s="353">
        <v>-16.902880392479233</v>
      </c>
    </row>
    <row r="13" spans="1:3" ht="16.5" customHeight="1">
      <c r="A13" s="352" t="s">
        <v>205</v>
      </c>
      <c r="B13" s="353">
        <v>83.8492209</v>
      </c>
      <c r="C13" s="353">
        <v>13.843138568800317</v>
      </c>
    </row>
    <row r="14" spans="1:3" ht="16.5" customHeight="1">
      <c r="A14" s="352" t="s">
        <v>198</v>
      </c>
      <c r="B14" s="353"/>
      <c r="C14" s="353"/>
    </row>
    <row r="15" spans="1:3" ht="16.5" customHeight="1">
      <c r="A15" s="352" t="s">
        <v>199</v>
      </c>
      <c r="B15" s="353">
        <v>63.03348134</v>
      </c>
      <c r="C15" s="353">
        <v>82.96074988937727</v>
      </c>
    </row>
    <row r="16" spans="1:3" ht="16.5" customHeight="1">
      <c r="A16" s="352" t="s">
        <v>200</v>
      </c>
      <c r="B16" s="353">
        <v>18.06152625</v>
      </c>
      <c r="C16" s="353">
        <v>-12.267908359129132</v>
      </c>
    </row>
    <row r="17" spans="1:3" ht="16.5" customHeight="1">
      <c r="A17" s="352" t="s">
        <v>201</v>
      </c>
      <c r="B17" s="353"/>
      <c r="C17" s="353"/>
    </row>
    <row r="18" spans="1:3" ht="16.5" customHeight="1">
      <c r="A18" s="352" t="s">
        <v>202</v>
      </c>
      <c r="B18" s="353">
        <v>7.49370477</v>
      </c>
      <c r="C18" s="353">
        <v>910.0877654466013</v>
      </c>
    </row>
    <row r="19" spans="1:3" ht="16.5" customHeight="1">
      <c r="A19" s="352" t="s">
        <v>203</v>
      </c>
      <c r="B19" s="355">
        <v>1.15038661</v>
      </c>
      <c r="C19" s="353">
        <v>-65.30922387601036</v>
      </c>
    </row>
    <row r="20" spans="1:3" ht="16.5" customHeight="1">
      <c r="A20" s="352" t="s">
        <v>204</v>
      </c>
      <c r="B20" s="355">
        <v>73.49366477</v>
      </c>
      <c r="C20" s="353">
        <v>7.91685093491098</v>
      </c>
    </row>
    <row r="21" spans="1:3" ht="16.5" customHeight="1">
      <c r="A21" s="352" t="s">
        <v>206</v>
      </c>
      <c r="B21" s="353">
        <v>46.35026426</v>
      </c>
      <c r="C21" s="353">
        <v>-12.847764045239497</v>
      </c>
    </row>
    <row r="22" spans="1:3" ht="16.5" customHeight="1">
      <c r="A22" s="352" t="s">
        <v>207</v>
      </c>
      <c r="B22" s="353">
        <v>10.07576332</v>
      </c>
      <c r="C22" s="353">
        <v>-19.424020927496777</v>
      </c>
    </row>
    <row r="23" spans="1:3" ht="16.5" customHeight="1">
      <c r="A23" s="352" t="s">
        <v>208</v>
      </c>
      <c r="B23" s="353">
        <v>0.57857457</v>
      </c>
      <c r="C23" s="353">
        <v>2.5673036661002113</v>
      </c>
    </row>
    <row r="24" spans="1:3" ht="16.5" customHeight="1">
      <c r="A24" s="352" t="s">
        <v>207</v>
      </c>
      <c r="B24" s="353">
        <v>0.53986757</v>
      </c>
      <c r="C24" s="353">
        <v>36.589196534539866</v>
      </c>
    </row>
    <row r="25" spans="1:3" ht="16.5" customHeight="1">
      <c r="A25" s="356" t="s">
        <v>209</v>
      </c>
      <c r="B25" s="353">
        <v>0.96447575</v>
      </c>
      <c r="C25" s="353">
        <v>-32.03061942191325</v>
      </c>
    </row>
    <row r="26" spans="1:3" ht="16.5" customHeight="1">
      <c r="A26" s="356" t="s">
        <v>207</v>
      </c>
      <c r="B26" s="353">
        <v>0.53271661</v>
      </c>
      <c r="C26" s="353">
        <v>-30.43260624331633</v>
      </c>
    </row>
    <row r="27" spans="1:3" ht="16.5" customHeight="1">
      <c r="A27" s="356" t="s">
        <v>210</v>
      </c>
      <c r="B27" s="357">
        <v>3291514</v>
      </c>
      <c r="C27" s="358">
        <v>5.5</v>
      </c>
    </row>
    <row r="28" spans="1:3" ht="16.5" customHeight="1">
      <c r="A28" s="356" t="s">
        <v>211</v>
      </c>
      <c r="B28" s="357">
        <v>134655</v>
      </c>
      <c r="C28" s="358">
        <v>8.3</v>
      </c>
    </row>
    <row r="29" spans="1:3" ht="16.5" customHeight="1">
      <c r="A29" s="356" t="s">
        <v>212</v>
      </c>
      <c r="B29" s="357">
        <v>328102</v>
      </c>
      <c r="C29" s="358">
        <v>19.9</v>
      </c>
    </row>
    <row r="30" spans="1:3" ht="16.5" customHeight="1">
      <c r="A30" s="359" t="s">
        <v>213</v>
      </c>
      <c r="B30" s="360">
        <v>160482</v>
      </c>
      <c r="C30" s="361">
        <v>19.6</v>
      </c>
    </row>
  </sheetData>
  <sheetProtection/>
  <mergeCells count="1">
    <mergeCell ref="B2:C2"/>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2:E18"/>
  <sheetViews>
    <sheetView zoomScaleSheetLayoutView="100" workbookViewId="0" topLeftCell="A10">
      <selection activeCell="D5" sqref="D5"/>
    </sheetView>
  </sheetViews>
  <sheetFormatPr defaultColWidth="9.00390625" defaultRowHeight="14.25"/>
  <cols>
    <col min="1" max="1" width="18.875" style="277" customWidth="1"/>
    <col min="2" max="2" width="7.50390625" style="319" customWidth="1"/>
    <col min="3" max="3" width="9.875" style="319" bestFit="1" customWidth="1"/>
    <col min="4" max="4" width="9.75390625" style="319" customWidth="1"/>
    <col min="5" max="5" width="9.50390625" style="319" bestFit="1" customWidth="1"/>
    <col min="6" max="6" width="17.625" style="319" customWidth="1"/>
    <col min="7" max="7" width="22.00390625" style="319" customWidth="1"/>
    <col min="8" max="8" width="21.00390625" style="319" customWidth="1"/>
    <col min="9" max="36" width="9.125" style="319" bestFit="1" customWidth="1"/>
    <col min="37" max="37" width="9.125" style="0" bestFit="1" customWidth="1"/>
  </cols>
  <sheetData>
    <row r="2" spans="1:4" ht="15.75">
      <c r="A2" s="320" t="s">
        <v>214</v>
      </c>
      <c r="C2" s="321" t="s">
        <v>215</v>
      </c>
      <c r="D2" s="321"/>
    </row>
    <row r="3" spans="1:4" ht="15.75" customHeight="1">
      <c r="A3" s="322" t="s">
        <v>170</v>
      </c>
      <c r="B3" s="323" t="s">
        <v>216</v>
      </c>
      <c r="C3" s="323" t="s">
        <v>216</v>
      </c>
      <c r="D3" s="323" t="s">
        <v>216</v>
      </c>
    </row>
    <row r="4" spans="1:4" ht="31.5" customHeight="1">
      <c r="A4" s="324"/>
      <c r="B4" s="325" t="s">
        <v>217</v>
      </c>
      <c r="C4" s="326" t="s">
        <v>218</v>
      </c>
      <c r="D4" s="326" t="s">
        <v>219</v>
      </c>
    </row>
    <row r="5" spans="1:4" ht="36.75" customHeight="1">
      <c r="A5" s="327" t="s">
        <v>220</v>
      </c>
      <c r="B5" s="328">
        <v>100.02976952</v>
      </c>
      <c r="C5" s="328">
        <v>102.71614379</v>
      </c>
      <c r="D5" s="329">
        <v>101.54060606</v>
      </c>
    </row>
    <row r="6" spans="1:4" ht="36.75" customHeight="1">
      <c r="A6" s="330" t="s">
        <v>221</v>
      </c>
      <c r="B6" s="331">
        <v>100.4959037</v>
      </c>
      <c r="C6" s="331">
        <v>103.91302075</v>
      </c>
      <c r="D6" s="332">
        <v>100.5070664</v>
      </c>
    </row>
    <row r="7" spans="1:4" ht="36.75" customHeight="1">
      <c r="A7" s="330" t="s">
        <v>222</v>
      </c>
      <c r="B7" s="331">
        <v>100.73761623</v>
      </c>
      <c r="C7" s="331">
        <v>101.93408576</v>
      </c>
      <c r="D7" s="332">
        <v>101.02617582</v>
      </c>
    </row>
    <row r="8" spans="1:4" ht="36.75" customHeight="1">
      <c r="A8" s="330" t="s">
        <v>223</v>
      </c>
      <c r="B8" s="331">
        <v>100</v>
      </c>
      <c r="C8" s="333">
        <v>104.65044642</v>
      </c>
      <c r="D8" s="332">
        <v>104.12128696</v>
      </c>
    </row>
    <row r="9" spans="1:4" ht="36.75" customHeight="1">
      <c r="A9" s="330" t="s">
        <v>224</v>
      </c>
      <c r="B9" s="333">
        <v>99.31538638</v>
      </c>
      <c r="C9" s="333">
        <v>98.40471122</v>
      </c>
      <c r="D9" s="332">
        <v>98.63575118</v>
      </c>
    </row>
    <row r="10" spans="1:4" ht="36.75" customHeight="1">
      <c r="A10" s="330" t="s">
        <v>225</v>
      </c>
      <c r="B10" s="331">
        <v>98.56386118</v>
      </c>
      <c r="C10" s="331">
        <v>100.21761193</v>
      </c>
      <c r="D10" s="332">
        <v>100.71660047</v>
      </c>
    </row>
    <row r="11" spans="1:4" ht="36.75" customHeight="1">
      <c r="A11" s="330" t="s">
        <v>226</v>
      </c>
      <c r="B11" s="331">
        <v>100.03806645</v>
      </c>
      <c r="C11" s="331">
        <v>104.74658952</v>
      </c>
      <c r="D11" s="332">
        <v>104.29097134</v>
      </c>
    </row>
    <row r="12" spans="1:4" ht="36.75" customHeight="1">
      <c r="A12" s="330" t="s">
        <v>227</v>
      </c>
      <c r="B12" s="331">
        <v>100</v>
      </c>
      <c r="C12" s="331">
        <v>100.17299029</v>
      </c>
      <c r="D12" s="332">
        <v>100.22673277</v>
      </c>
    </row>
    <row r="13" spans="1:4" ht="36.75" customHeight="1">
      <c r="A13" s="330" t="s">
        <v>228</v>
      </c>
      <c r="B13" s="331">
        <v>100.48387853</v>
      </c>
      <c r="C13" s="331">
        <v>100.61536048</v>
      </c>
      <c r="D13" s="332">
        <v>100.09740092</v>
      </c>
    </row>
    <row r="14" spans="1:5" ht="36.75" customHeight="1">
      <c r="A14" s="334" t="s">
        <v>229</v>
      </c>
      <c r="B14" s="335">
        <v>99.9</v>
      </c>
      <c r="C14" s="329">
        <v>99.4</v>
      </c>
      <c r="D14" s="336">
        <v>99.7</v>
      </c>
      <c r="E14" s="329"/>
    </row>
    <row r="15" spans="1:5" ht="36.75" customHeight="1">
      <c r="A15" s="330" t="s">
        <v>230</v>
      </c>
      <c r="B15" s="331">
        <v>99.8</v>
      </c>
      <c r="C15" s="331">
        <v>100.3</v>
      </c>
      <c r="D15" s="337">
        <v>100.9</v>
      </c>
      <c r="E15" s="331"/>
    </row>
    <row r="16" spans="1:5" ht="36.75" customHeight="1">
      <c r="A16" s="330" t="s">
        <v>231</v>
      </c>
      <c r="B16" s="331">
        <v>100.1</v>
      </c>
      <c r="C16" s="331">
        <v>97.9</v>
      </c>
      <c r="D16" s="337">
        <v>97.6</v>
      </c>
      <c r="E16" s="331"/>
    </row>
    <row r="17" spans="1:5" ht="36.75" customHeight="1">
      <c r="A17" s="338" t="s">
        <v>232</v>
      </c>
      <c r="B17" s="339">
        <v>100</v>
      </c>
      <c r="C17" s="339">
        <v>100</v>
      </c>
      <c r="D17" s="339">
        <v>100</v>
      </c>
      <c r="E17" s="340"/>
    </row>
    <row r="18" spans="1:3" ht="15.75" customHeight="1">
      <c r="A18" s="341"/>
      <c r="B18" s="342"/>
      <c r="C18" s="342"/>
    </row>
    <row r="19" ht="15.75" customHeight="1"/>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AS23"/>
  <sheetViews>
    <sheetView showZeros="0" zoomScaleSheetLayoutView="95" workbookViewId="0" topLeftCell="A4">
      <selection activeCell="A16" sqref="A16"/>
    </sheetView>
  </sheetViews>
  <sheetFormatPr defaultColWidth="9.00390625" defaultRowHeight="12.75" customHeight="1"/>
  <cols>
    <col min="1" max="1" width="25.75390625" style="6" customWidth="1"/>
    <col min="2" max="2" width="8.875" style="298" bestFit="1" customWidth="1"/>
    <col min="3" max="3" width="8.125" style="6" customWidth="1"/>
    <col min="4" max="4" width="22.75390625" style="6" customWidth="1"/>
    <col min="5" max="45" width="9.125" style="6" bestFit="1" customWidth="1"/>
    <col min="46" max="46" width="9.125" style="0" bestFit="1" customWidth="1"/>
  </cols>
  <sheetData>
    <row r="1" spans="1:3" s="1" customFormat="1" ht="18" customHeight="1">
      <c r="A1" s="252"/>
      <c r="B1" s="253"/>
      <c r="C1" s="299"/>
    </row>
    <row r="2" spans="1:3" ht="13.5" customHeight="1">
      <c r="A2" s="151" t="s">
        <v>233</v>
      </c>
      <c r="B2" s="300"/>
      <c r="C2" s="152"/>
    </row>
    <row r="3" spans="1:3" ht="37.5" customHeight="1">
      <c r="A3" s="301" t="s">
        <v>170</v>
      </c>
      <c r="B3" s="302" t="s">
        <v>76</v>
      </c>
      <c r="C3" s="303" t="s">
        <v>47</v>
      </c>
    </row>
    <row r="4" spans="1:3" s="2" customFormat="1" ht="27" customHeight="1">
      <c r="A4" s="304" t="s">
        <v>66</v>
      </c>
      <c r="B4" s="305">
        <v>193141</v>
      </c>
      <c r="C4" s="306">
        <v>6.758459820688273</v>
      </c>
    </row>
    <row r="5" spans="1:3" s="2" customFormat="1" ht="27" customHeight="1">
      <c r="A5" s="307" t="s">
        <v>234</v>
      </c>
      <c r="B5" s="305">
        <v>119121</v>
      </c>
      <c r="C5" s="306">
        <v>-0.464583838164387</v>
      </c>
    </row>
    <row r="6" spans="1:3" s="2" customFormat="1" ht="27" customHeight="1">
      <c r="A6" s="304" t="s">
        <v>235</v>
      </c>
      <c r="B6" s="305">
        <v>40242</v>
      </c>
      <c r="C6" s="306">
        <v>6.995293929967289</v>
      </c>
    </row>
    <row r="7" spans="1:3" s="2" customFormat="1" ht="27" customHeight="1">
      <c r="A7" s="307" t="s">
        <v>236</v>
      </c>
      <c r="B7" s="305"/>
      <c r="C7" s="306"/>
    </row>
    <row r="8" spans="1:3" s="2" customFormat="1" ht="27" customHeight="1">
      <c r="A8" s="304" t="s">
        <v>237</v>
      </c>
      <c r="B8" s="305">
        <v>10376</v>
      </c>
      <c r="C8" s="306">
        <v>-22.688324267938313</v>
      </c>
    </row>
    <row r="9" spans="1:3" s="2" customFormat="1" ht="27" customHeight="1">
      <c r="A9" s="304" t="s">
        <v>238</v>
      </c>
      <c r="B9" s="305">
        <v>5363</v>
      </c>
      <c r="C9" s="306">
        <v>-28.711950019938854</v>
      </c>
    </row>
    <row r="10" spans="1:3" s="2" customFormat="1" ht="24.75" customHeight="1">
      <c r="A10" s="304" t="s">
        <v>239</v>
      </c>
      <c r="B10" s="305">
        <v>10380</v>
      </c>
      <c r="C10" s="306">
        <v>13.318777292576428</v>
      </c>
    </row>
    <row r="11" spans="1:45" s="297" customFormat="1" ht="24.75" customHeight="1">
      <c r="A11" s="307" t="s">
        <v>240</v>
      </c>
      <c r="B11" s="305">
        <v>8429</v>
      </c>
      <c r="C11" s="306">
        <v>51.05734767025089</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1:45" s="297" customFormat="1" ht="24.75" customHeight="1">
      <c r="A12" s="308" t="s">
        <v>67</v>
      </c>
      <c r="B12" s="305">
        <v>879215</v>
      </c>
      <c r="C12" s="306">
        <v>24.187996400982527</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1:45" s="297" customFormat="1" ht="24.75" customHeight="1">
      <c r="A13" s="308" t="s">
        <v>241</v>
      </c>
      <c r="B13" s="305">
        <v>716643</v>
      </c>
      <c r="C13" s="306">
        <v>26.18420450263588</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42" s="297" customFormat="1" ht="24.75" customHeight="1">
      <c r="A14" s="304" t="s">
        <v>242</v>
      </c>
      <c r="B14" s="305">
        <v>64439</v>
      </c>
      <c r="C14" s="306">
        <v>9.478423377505948</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s="297" customFormat="1" ht="24.75" customHeight="1">
      <c r="A15" s="304" t="s">
        <v>243</v>
      </c>
      <c r="B15" s="305">
        <v>24724</v>
      </c>
      <c r="C15" s="306">
        <v>10.626873685623522</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s="297" customFormat="1" ht="24.75" customHeight="1">
      <c r="A16" s="304" t="s">
        <v>244</v>
      </c>
      <c r="B16" s="305">
        <v>78031</v>
      </c>
      <c r="C16" s="306">
        <v>9.019909186168348</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5" ht="24.75" customHeight="1">
      <c r="A17" s="304" t="s">
        <v>245</v>
      </c>
      <c r="B17" s="305">
        <v>1315</v>
      </c>
      <c r="C17" s="306">
        <v>30.06923837784373</v>
      </c>
      <c r="AQ17"/>
      <c r="AR17"/>
      <c r="AS17"/>
    </row>
    <row r="18" spans="1:45" ht="24.75" customHeight="1">
      <c r="A18" s="304" t="s">
        <v>246</v>
      </c>
      <c r="B18" s="305">
        <v>363472</v>
      </c>
      <c r="C18" s="306">
        <v>28.809018389036765</v>
      </c>
      <c r="AQ18"/>
      <c r="AR18"/>
      <c r="AS18"/>
    </row>
    <row r="19" spans="1:45" ht="24.75" customHeight="1">
      <c r="A19" s="304" t="s">
        <v>247</v>
      </c>
      <c r="B19" s="305">
        <v>76756</v>
      </c>
      <c r="C19" s="306">
        <v>55.596999797283615</v>
      </c>
      <c r="AQ19"/>
      <c r="AR19"/>
      <c r="AS19"/>
    </row>
    <row r="20" spans="1:3" ht="24.75" customHeight="1">
      <c r="A20" s="309" t="s">
        <v>248</v>
      </c>
      <c r="B20" s="310">
        <v>5068</v>
      </c>
      <c r="C20" s="311">
        <v>-36.650000000000006</v>
      </c>
    </row>
    <row r="21" spans="1:3" ht="24.75" customHeight="1">
      <c r="A21" s="312" t="s">
        <v>249</v>
      </c>
      <c r="B21" s="313">
        <v>102838</v>
      </c>
      <c r="C21" s="314">
        <v>37.79713252043416</v>
      </c>
    </row>
    <row r="22" spans="1:3" ht="24.75" customHeight="1">
      <c r="A22" s="315" t="s">
        <v>250</v>
      </c>
      <c r="B22" s="316">
        <v>750638</v>
      </c>
      <c r="C22" s="317"/>
    </row>
    <row r="23" ht="24.75" customHeight="1">
      <c r="A23" s="318"/>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25"/>
  <sheetViews>
    <sheetView showZeros="0" zoomScale="90" zoomScaleNormal="90" workbookViewId="0" topLeftCell="A4">
      <selection activeCell="F10" sqref="F10"/>
    </sheetView>
  </sheetViews>
  <sheetFormatPr defaultColWidth="9.125" defaultRowHeight="14.25"/>
  <cols>
    <col min="1" max="1" width="23.875" style="277" customWidth="1"/>
    <col min="2" max="2" width="11.125" style="278" bestFit="1" customWidth="1"/>
    <col min="3" max="3" width="10.00390625" style="279" customWidth="1"/>
    <col min="4" max="4" width="9.00390625" style="280" customWidth="1"/>
    <col min="5" max="5" width="28.50390625" style="280" customWidth="1"/>
    <col min="6" max="6" width="12.75390625" style="280" customWidth="1"/>
    <col min="7" max="115" width="9.125" style="280" customWidth="1"/>
    <col min="116" max="140" width="9.00390625" style="280" customWidth="1"/>
    <col min="141" max="141" width="9.00390625" style="0" bestFit="1" customWidth="1"/>
  </cols>
  <sheetData>
    <row r="1" spans="1:3" s="275" customFormat="1" ht="18" customHeight="1">
      <c r="A1" s="281"/>
      <c r="B1" s="282"/>
      <c r="C1" s="283"/>
    </row>
    <row r="2" spans="1:3" ht="20.25" customHeight="1">
      <c r="A2" s="284" t="s">
        <v>251</v>
      </c>
      <c r="B2" s="285"/>
      <c r="C2" s="285"/>
    </row>
    <row r="3" spans="1:6" s="276" customFormat="1" ht="39.75" customHeight="1">
      <c r="A3" s="286" t="s">
        <v>88</v>
      </c>
      <c r="B3" s="41" t="s">
        <v>76</v>
      </c>
      <c r="C3" s="287" t="s">
        <v>252</v>
      </c>
      <c r="E3"/>
      <c r="F3"/>
    </row>
    <row r="4" spans="1:6" s="276" customFormat="1" ht="54" customHeight="1">
      <c r="A4" s="288" t="s">
        <v>69</v>
      </c>
      <c r="B4" s="289">
        <v>16322811</v>
      </c>
      <c r="C4" s="290">
        <v>1418014</v>
      </c>
      <c r="E4"/>
      <c r="F4"/>
    </row>
    <row r="5" spans="1:6" s="276" customFormat="1" ht="54" customHeight="1">
      <c r="A5" s="291" t="s">
        <v>70</v>
      </c>
      <c r="B5" s="290">
        <v>6969122</v>
      </c>
      <c r="C5" s="290">
        <v>239457</v>
      </c>
      <c r="E5"/>
      <c r="F5"/>
    </row>
    <row r="6" spans="1:6" s="276" customFormat="1" ht="54" customHeight="1">
      <c r="A6" s="292" t="s">
        <v>253</v>
      </c>
      <c r="B6" s="290">
        <v>2964965</v>
      </c>
      <c r="C6" s="290">
        <v>2964965</v>
      </c>
      <c r="E6"/>
      <c r="F6"/>
    </row>
    <row r="7" spans="1:6" s="276" customFormat="1" ht="54" customHeight="1">
      <c r="A7" s="292" t="s">
        <v>254</v>
      </c>
      <c r="B7" s="290">
        <v>3888835</v>
      </c>
      <c r="C7" s="290">
        <v>3888835</v>
      </c>
      <c r="E7"/>
      <c r="F7"/>
    </row>
    <row r="8" spans="1:6" s="276" customFormat="1" ht="54" customHeight="1">
      <c r="A8" s="292" t="s">
        <v>255</v>
      </c>
      <c r="B8" s="290">
        <v>113529</v>
      </c>
      <c r="C8" s="290">
        <v>-15445</v>
      </c>
      <c r="E8"/>
      <c r="F8"/>
    </row>
    <row r="9" spans="1:6" s="276" customFormat="1" ht="54" customHeight="1">
      <c r="A9" s="292" t="s">
        <v>256</v>
      </c>
      <c r="B9" s="290">
        <v>1791</v>
      </c>
      <c r="C9" s="293"/>
      <c r="D9" s="294"/>
      <c r="E9"/>
      <c r="F9"/>
    </row>
    <row r="10" spans="1:6" s="276" customFormat="1" ht="54" customHeight="1">
      <c r="A10" s="292" t="s">
        <v>71</v>
      </c>
      <c r="B10" s="295">
        <v>43.3</v>
      </c>
      <c r="C10" s="296">
        <f>B10-45.6</f>
        <v>-2.3000000000000043</v>
      </c>
      <c r="D10" s="294"/>
      <c r="E10"/>
      <c r="F10"/>
    </row>
    <row r="11" spans="5:6" ht="15.75">
      <c r="E11"/>
      <c r="F11"/>
    </row>
    <row r="12" spans="5:6" ht="15.75">
      <c r="E12"/>
      <c r="F12"/>
    </row>
    <row r="13" spans="5:6" ht="15.75">
      <c r="E13"/>
      <c r="F13"/>
    </row>
    <row r="14" spans="5:6" ht="15.75">
      <c r="E14"/>
      <c r="F14"/>
    </row>
    <row r="15" spans="5:6" ht="15.75">
      <c r="E15"/>
      <c r="F15"/>
    </row>
    <row r="16" spans="5:6" ht="15.75">
      <c r="E16"/>
      <c r="F16"/>
    </row>
    <row r="17" spans="5:6" ht="15.75">
      <c r="E17"/>
      <c r="F17"/>
    </row>
    <row r="18" spans="5:6" ht="15.75">
      <c r="E18"/>
      <c r="F18"/>
    </row>
    <row r="19" spans="5:6" ht="15.75">
      <c r="E19"/>
      <c r="F19"/>
    </row>
    <row r="20" spans="5:6" ht="15.75">
      <c r="E20"/>
      <c r="F20"/>
    </row>
    <row r="21" spans="5:6" ht="15.75">
      <c r="E21"/>
      <c r="F21"/>
    </row>
    <row r="22" spans="5:6" ht="15.75">
      <c r="E22"/>
      <c r="F22"/>
    </row>
    <row r="23" spans="5:6" ht="15.75">
      <c r="E23"/>
      <c r="F23"/>
    </row>
    <row r="24" spans="5:6" ht="15.75">
      <c r="E24"/>
      <c r="F24"/>
    </row>
    <row r="25" spans="5:6" ht="15.75">
      <c r="E25"/>
      <c r="F25"/>
    </row>
  </sheetData>
  <sheetProtection/>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BR16"/>
  <sheetViews>
    <sheetView showZeros="0" zoomScaleSheetLayoutView="70" workbookViewId="0" topLeftCell="A1">
      <selection activeCell="F15" sqref="F15"/>
    </sheetView>
  </sheetViews>
  <sheetFormatPr defaultColWidth="9.00390625" defaultRowHeight="14.25"/>
  <cols>
    <col min="1" max="1" width="21.125" style="6" customWidth="1"/>
    <col min="2" max="2" width="10.75390625" style="5" customWidth="1"/>
    <col min="3" max="3" width="10.00390625" style="6" customWidth="1"/>
    <col min="4" max="4" width="27.125" style="6" customWidth="1"/>
    <col min="5" max="6" width="13.75390625" style="6" bestFit="1" customWidth="1"/>
    <col min="7" max="70" width="9.125" style="6" bestFit="1" customWidth="1"/>
  </cols>
  <sheetData>
    <row r="1" spans="1:3" s="1" customFormat="1" ht="18" customHeight="1">
      <c r="A1" s="252"/>
      <c r="B1" s="253"/>
      <c r="C1" s="253"/>
    </row>
    <row r="2" spans="1:3" ht="20.25" customHeight="1">
      <c r="A2" s="254" t="s">
        <v>257</v>
      </c>
      <c r="B2" s="255"/>
      <c r="C2" s="255"/>
    </row>
    <row r="3" spans="1:3" ht="39.75" customHeight="1">
      <c r="A3" s="256" t="s">
        <v>170</v>
      </c>
      <c r="B3" s="41" t="s">
        <v>76</v>
      </c>
      <c r="C3" s="257" t="s">
        <v>47</v>
      </c>
    </row>
    <row r="4" spans="1:3" ht="33.75" customHeight="1">
      <c r="A4" s="258" t="s">
        <v>258</v>
      </c>
      <c r="B4" s="259">
        <v>134422.59219999998</v>
      </c>
      <c r="C4" s="260">
        <v>1.2792965708797226</v>
      </c>
    </row>
    <row r="5" spans="1:3" ht="33.75" customHeight="1">
      <c r="A5" s="258" t="s">
        <v>259</v>
      </c>
      <c r="B5" s="259">
        <v>100348.79079999999</v>
      </c>
      <c r="C5" s="260">
        <v>1.3638643503674217</v>
      </c>
    </row>
    <row r="6" spans="1:3" ht="33.75" customHeight="1">
      <c r="A6" s="258" t="s">
        <v>260</v>
      </c>
      <c r="B6" s="261">
        <v>4836.9573</v>
      </c>
      <c r="C6" s="260">
        <v>12.797117330768955</v>
      </c>
    </row>
    <row r="7" spans="1:3" ht="33.75" customHeight="1">
      <c r="A7" s="258" t="s">
        <v>261</v>
      </c>
      <c r="B7" s="261">
        <v>64160.8109</v>
      </c>
      <c r="C7" s="262">
        <v>-2.039318352570902</v>
      </c>
    </row>
    <row r="8" spans="1:3" ht="33.75" customHeight="1">
      <c r="A8" s="258" t="s">
        <v>262</v>
      </c>
      <c r="B8" s="261">
        <v>62676.1513</v>
      </c>
      <c r="C8" s="260">
        <v>-1.8530239333538674</v>
      </c>
    </row>
    <row r="9" spans="1:3" ht="33.75" customHeight="1">
      <c r="A9" s="263" t="s">
        <v>263</v>
      </c>
      <c r="B9" s="261">
        <v>31351.0226</v>
      </c>
      <c r="C9" s="260">
        <v>7.315433607027728</v>
      </c>
    </row>
    <row r="10" spans="1:3" ht="33.75" customHeight="1">
      <c r="A10" s="263" t="s">
        <v>264</v>
      </c>
      <c r="B10" s="261">
        <v>34073.8014</v>
      </c>
      <c r="C10" s="260">
        <v>1.0310585913905612</v>
      </c>
    </row>
    <row r="11" spans="1:3" ht="33.75" customHeight="1">
      <c r="A11" s="263" t="s">
        <v>265</v>
      </c>
      <c r="B11" s="261">
        <v>19729.7469</v>
      </c>
      <c r="C11" s="260">
        <v>2.2729848198869433</v>
      </c>
    </row>
    <row r="12" spans="1:3" ht="33.75" customHeight="1">
      <c r="A12" s="263" t="s">
        <v>266</v>
      </c>
      <c r="B12" s="261">
        <v>14344.0545</v>
      </c>
      <c r="C12" s="260">
        <v>-0.6287018854648494</v>
      </c>
    </row>
    <row r="13" spans="1:70" ht="33.75" customHeight="1">
      <c r="A13" s="264" t="s">
        <v>267</v>
      </c>
      <c r="B13" s="265">
        <v>212</v>
      </c>
      <c r="C13" s="266">
        <v>-1.8518518518518476</v>
      </c>
      <c r="BO13"/>
      <c r="BP13"/>
      <c r="BQ13"/>
      <c r="BR13"/>
    </row>
    <row r="14" spans="1:70" ht="33.75" customHeight="1">
      <c r="A14" s="267" t="s">
        <v>268</v>
      </c>
      <c r="B14" s="268">
        <v>517</v>
      </c>
      <c r="C14" s="269">
        <v>4.233870967741922</v>
      </c>
      <c r="BO14"/>
      <c r="BP14"/>
      <c r="BQ14"/>
      <c r="BR14"/>
    </row>
    <row r="15" spans="1:4" s="251" customFormat="1" ht="33.75" customHeight="1">
      <c r="A15" s="270" t="s">
        <v>269</v>
      </c>
      <c r="B15" s="271">
        <v>2314</v>
      </c>
      <c r="C15" s="272">
        <v>20.8</v>
      </c>
      <c r="D15" s="6"/>
    </row>
    <row r="16" spans="1:4" ht="30.75" customHeight="1">
      <c r="A16" s="273"/>
      <c r="B16" s="273"/>
      <c r="C16" s="273"/>
      <c r="D16" s="274"/>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10"/>
  </sheetPr>
  <dimension ref="A1:FS20"/>
  <sheetViews>
    <sheetView showZeros="0" zoomScale="115" zoomScaleNormal="115" workbookViewId="0" topLeftCell="A1">
      <selection activeCell="C11" sqref="C11"/>
    </sheetView>
  </sheetViews>
  <sheetFormatPr defaultColWidth="9.00390625" defaultRowHeight="14.25"/>
  <cols>
    <col min="1" max="1" width="14.00390625" style="6" customWidth="1"/>
    <col min="2" max="2" width="10.875" style="73" customWidth="1"/>
    <col min="3" max="3" width="12.875" style="7" customWidth="1"/>
    <col min="4" max="4" width="9.00390625" style="6" customWidth="1"/>
    <col min="5" max="5" width="15.00390625" style="6" bestFit="1" customWidth="1"/>
    <col min="6" max="6" width="12.625" style="6" bestFit="1" customWidth="1"/>
    <col min="7" max="153" width="9.00390625" style="6" customWidth="1"/>
    <col min="154" max="175" width="9.125" style="6" bestFit="1" customWidth="1"/>
  </cols>
  <sheetData>
    <row r="1" spans="1:3" s="1" customFormat="1" ht="18" customHeight="1">
      <c r="A1" s="246" t="s">
        <v>270</v>
      </c>
      <c r="B1" s="247"/>
      <c r="C1" s="247"/>
    </row>
    <row r="2" spans="1:8" s="2" customFormat="1" ht="20.25" customHeight="1">
      <c r="A2" s="10" t="s">
        <v>271</v>
      </c>
      <c r="B2" s="233"/>
      <c r="C2" s="234"/>
      <c r="E2"/>
      <c r="F2"/>
      <c r="G2"/>
      <c r="H2"/>
    </row>
    <row r="3" spans="1:8" ht="46.5" customHeight="1">
      <c r="A3" s="59" t="s">
        <v>272</v>
      </c>
      <c r="B3" s="41" t="s">
        <v>76</v>
      </c>
      <c r="C3" s="137" t="s">
        <v>47</v>
      </c>
      <c r="E3"/>
      <c r="F3"/>
      <c r="G3"/>
      <c r="H3"/>
    </row>
    <row r="4" spans="1:8" ht="31.5" customHeight="1">
      <c r="A4" s="235" t="s">
        <v>273</v>
      </c>
      <c r="B4" s="236"/>
      <c r="C4" s="237">
        <v>5.4819614442420175</v>
      </c>
      <c r="E4"/>
      <c r="F4"/>
      <c r="G4"/>
      <c r="H4"/>
    </row>
    <row r="5" spans="1:8" ht="31.5" customHeight="1">
      <c r="A5" s="238" t="s">
        <v>274</v>
      </c>
      <c r="B5" s="242"/>
      <c r="C5" s="62">
        <v>5.51039147234455</v>
      </c>
      <c r="E5"/>
      <c r="F5"/>
      <c r="G5"/>
      <c r="H5"/>
    </row>
    <row r="6" spans="1:8" ht="31.5" customHeight="1">
      <c r="A6" s="238"/>
      <c r="B6" s="242"/>
      <c r="C6" s="62"/>
      <c r="E6"/>
      <c r="F6"/>
      <c r="G6"/>
      <c r="H6"/>
    </row>
    <row r="7" spans="1:8" ht="31.5" customHeight="1">
      <c r="A7" s="238" t="s">
        <v>275</v>
      </c>
      <c r="B7" s="242"/>
      <c r="C7" s="62">
        <v>5.35880682196613</v>
      </c>
      <c r="E7"/>
      <c r="F7"/>
      <c r="G7"/>
      <c r="H7"/>
    </row>
    <row r="8" spans="1:8" ht="31.5" customHeight="1">
      <c r="A8" s="238" t="s">
        <v>276</v>
      </c>
      <c r="B8" s="242"/>
      <c r="C8" s="62">
        <v>5.25693381571739</v>
      </c>
      <c r="E8"/>
      <c r="F8"/>
      <c r="G8"/>
      <c r="H8"/>
    </row>
    <row r="9" spans="1:8" ht="31.5" customHeight="1">
      <c r="A9" s="238" t="s">
        <v>277</v>
      </c>
      <c r="B9" s="242"/>
      <c r="C9" s="62">
        <v>5.7</v>
      </c>
      <c r="E9"/>
      <c r="F9"/>
      <c r="G9"/>
      <c r="H9"/>
    </row>
    <row r="10" spans="1:8" ht="31.5" customHeight="1">
      <c r="A10" s="238" t="s">
        <v>278</v>
      </c>
      <c r="B10" s="242"/>
      <c r="C10" s="62">
        <v>5.7</v>
      </c>
      <c r="E10"/>
      <c r="F10"/>
      <c r="G10"/>
      <c r="H10"/>
    </row>
    <row r="11" spans="1:8" ht="31.5" customHeight="1">
      <c r="A11" s="238" t="s">
        <v>279</v>
      </c>
      <c r="B11" s="242"/>
      <c r="C11" s="248">
        <v>5.6</v>
      </c>
      <c r="E11"/>
      <c r="F11"/>
      <c r="G11"/>
      <c r="H11"/>
    </row>
    <row r="12" spans="1:8" ht="31.5" customHeight="1">
      <c r="A12" s="238"/>
      <c r="B12" s="242"/>
      <c r="C12" s="62"/>
      <c r="E12"/>
      <c r="F12"/>
      <c r="G12"/>
      <c r="H12"/>
    </row>
    <row r="13" spans="1:8" ht="31.5" customHeight="1">
      <c r="A13" s="238" t="s">
        <v>280</v>
      </c>
      <c r="B13" s="242"/>
      <c r="C13" s="62">
        <v>5.1</v>
      </c>
      <c r="E13"/>
      <c r="F13"/>
      <c r="G13"/>
      <c r="H13"/>
    </row>
    <row r="14" spans="1:8" ht="31.5" customHeight="1">
      <c r="A14" s="238" t="s">
        <v>281</v>
      </c>
      <c r="B14" s="242"/>
      <c r="C14" s="62">
        <v>5.6</v>
      </c>
      <c r="E14"/>
      <c r="F14"/>
      <c r="G14"/>
      <c r="H14"/>
    </row>
    <row r="15" spans="1:8" ht="31.5" customHeight="1">
      <c r="A15" s="238" t="s">
        <v>282</v>
      </c>
      <c r="B15" s="242"/>
      <c r="C15" s="62">
        <v>5.9</v>
      </c>
      <c r="E15"/>
      <c r="F15"/>
      <c r="G15"/>
      <c r="H15"/>
    </row>
    <row r="16" spans="1:8" ht="31.5" customHeight="1">
      <c r="A16" s="238" t="s">
        <v>283</v>
      </c>
      <c r="B16" s="242"/>
      <c r="C16" s="62">
        <v>5.4</v>
      </c>
      <c r="E16"/>
      <c r="F16"/>
      <c r="G16"/>
      <c r="H16"/>
    </row>
    <row r="17" spans="1:175" ht="31.5" customHeight="1">
      <c r="A17" s="238" t="s">
        <v>284</v>
      </c>
      <c r="B17" s="242"/>
      <c r="C17" s="62">
        <v>5.5</v>
      </c>
      <c r="E17"/>
      <c r="F17"/>
      <c r="G17"/>
      <c r="H17"/>
      <c r="FQ17"/>
      <c r="FR17"/>
      <c r="FS17"/>
    </row>
    <row r="18" spans="1:175" ht="33" customHeight="1">
      <c r="A18" s="249" t="s">
        <v>285</v>
      </c>
      <c r="B18" s="244"/>
      <c r="C18" s="250">
        <v>5</v>
      </c>
      <c r="E18"/>
      <c r="F18"/>
      <c r="G18"/>
      <c r="H18"/>
      <c r="FQ18"/>
      <c r="FR18"/>
      <c r="FS18"/>
    </row>
    <row r="19" spans="5:175" ht="15.75">
      <c r="E19"/>
      <c r="F19"/>
      <c r="G19"/>
      <c r="H19"/>
      <c r="FQ19"/>
      <c r="FR19"/>
      <c r="FS19"/>
    </row>
    <row r="20" spans="173:175" ht="15.75">
      <c r="FQ20"/>
      <c r="FR20"/>
      <c r="FS20"/>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K19"/>
  <sheetViews>
    <sheetView showZeros="0" zoomScale="110" zoomScaleNormal="110" workbookViewId="0" topLeftCell="A1">
      <selection activeCell="H11" sqref="H11"/>
    </sheetView>
  </sheetViews>
  <sheetFormatPr defaultColWidth="8.75390625" defaultRowHeight="14.25"/>
  <cols>
    <col min="1" max="1" width="13.375" style="4" customWidth="1"/>
    <col min="2" max="2" width="11.75390625" style="73" customWidth="1"/>
    <col min="3" max="3" width="11.50390625" style="7" customWidth="1"/>
    <col min="4" max="4" width="9.125" style="6" bestFit="1" customWidth="1"/>
    <col min="5" max="5" width="18.50390625" style="6" customWidth="1"/>
    <col min="6" max="6" width="13.00390625" style="6" customWidth="1"/>
    <col min="7" max="11" width="9.125" style="6" bestFit="1" customWidth="1"/>
    <col min="12" max="12" width="9.125" style="0" bestFit="1" customWidth="1"/>
  </cols>
  <sheetData>
    <row r="1" spans="1:3" s="1" customFormat="1" ht="18" customHeight="1">
      <c r="A1" s="8"/>
      <c r="B1" s="9"/>
      <c r="C1" s="9"/>
    </row>
    <row r="2" spans="1:3" s="2" customFormat="1" ht="20.25" customHeight="1">
      <c r="A2" s="10" t="s">
        <v>286</v>
      </c>
      <c r="B2" s="233"/>
      <c r="C2" s="234"/>
    </row>
    <row r="3" spans="1:3" ht="39.75" customHeight="1">
      <c r="A3" s="59" t="s">
        <v>287</v>
      </c>
      <c r="B3" s="41" t="s">
        <v>76</v>
      </c>
      <c r="C3" s="137" t="s">
        <v>47</v>
      </c>
    </row>
    <row r="4" spans="1:3" ht="27" customHeight="1">
      <c r="A4" s="235" t="s">
        <v>273</v>
      </c>
      <c r="B4" s="236"/>
      <c r="C4" s="237">
        <v>8.1</v>
      </c>
    </row>
    <row r="5" spans="1:9" ht="24.75" customHeight="1">
      <c r="A5" s="238" t="s">
        <v>274</v>
      </c>
      <c r="B5" s="239"/>
      <c r="C5" s="240">
        <v>13.8</v>
      </c>
      <c r="H5" s="241"/>
      <c r="I5" s="241"/>
    </row>
    <row r="6" spans="1:3" ht="24.75" customHeight="1">
      <c r="A6" s="238" t="s">
        <v>288</v>
      </c>
      <c r="B6" s="242"/>
      <c r="C6" s="64"/>
    </row>
    <row r="7" spans="1:3" ht="12" customHeight="1">
      <c r="A7" s="238"/>
      <c r="B7" s="242"/>
      <c r="C7" s="62"/>
    </row>
    <row r="8" spans="1:3" ht="31.5" customHeight="1">
      <c r="A8" s="238" t="s">
        <v>275</v>
      </c>
      <c r="B8" s="242"/>
      <c r="C8" s="64">
        <v>8.3</v>
      </c>
    </row>
    <row r="9" spans="1:3" ht="31.5" customHeight="1">
      <c r="A9" s="238" t="s">
        <v>276</v>
      </c>
      <c r="B9" s="242"/>
      <c r="C9" s="62"/>
    </row>
    <row r="10" spans="1:3" ht="31.5" customHeight="1">
      <c r="A10" s="238" t="s">
        <v>277</v>
      </c>
      <c r="B10" s="242"/>
      <c r="C10" s="62">
        <v>56</v>
      </c>
    </row>
    <row r="11" spans="1:3" ht="31.5" customHeight="1">
      <c r="A11" s="238" t="s">
        <v>278</v>
      </c>
      <c r="B11" s="242"/>
      <c r="C11" s="62">
        <v>8.5</v>
      </c>
    </row>
    <row r="12" spans="1:3" ht="31.5" customHeight="1">
      <c r="A12" s="238" t="s">
        <v>279</v>
      </c>
      <c r="B12" s="242"/>
      <c r="C12" s="62">
        <v>16.7</v>
      </c>
    </row>
    <row r="13" spans="1:11" ht="16.5" customHeight="1">
      <c r="A13" s="238"/>
      <c r="B13" s="242"/>
      <c r="C13" s="62"/>
      <c r="K13"/>
    </row>
    <row r="14" spans="1:3" ht="31.5" customHeight="1">
      <c r="A14" s="238" t="s">
        <v>280</v>
      </c>
      <c r="B14" s="48"/>
      <c r="C14" s="80">
        <v>8.5</v>
      </c>
    </row>
    <row r="15" spans="1:3" ht="31.5" customHeight="1">
      <c r="A15" s="238" t="s">
        <v>281</v>
      </c>
      <c r="B15" s="242"/>
      <c r="C15" s="62">
        <v>7</v>
      </c>
    </row>
    <row r="16" spans="1:3" ht="31.5" customHeight="1">
      <c r="A16" s="238" t="s">
        <v>282</v>
      </c>
      <c r="B16" s="242"/>
      <c r="C16" s="62">
        <v>4.9</v>
      </c>
    </row>
    <row r="17" spans="1:3" ht="31.5" customHeight="1">
      <c r="A17" s="238" t="s">
        <v>283</v>
      </c>
      <c r="B17" s="242"/>
      <c r="C17" s="62">
        <v>11.1</v>
      </c>
    </row>
    <row r="18" spans="1:3" ht="28.5" customHeight="1">
      <c r="A18" s="238" t="s">
        <v>284</v>
      </c>
      <c r="B18" s="242"/>
      <c r="C18" s="62">
        <v>10.4</v>
      </c>
    </row>
    <row r="19" spans="1:3" ht="31.5" customHeight="1">
      <c r="A19" s="243" t="s">
        <v>285</v>
      </c>
      <c r="B19" s="244"/>
      <c r="C19" s="245">
        <v>8</v>
      </c>
    </row>
  </sheetData>
  <sheetProtection/>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10"/>
  </sheetPr>
  <dimension ref="A1:C37"/>
  <sheetViews>
    <sheetView showZeros="0" zoomScale="90" zoomScaleNormal="90" workbookViewId="0" topLeftCell="A1">
      <selection activeCell="F22" sqref="F22"/>
    </sheetView>
  </sheetViews>
  <sheetFormatPr defaultColWidth="9.00390625" defaultRowHeight="14.25"/>
  <cols>
    <col min="1" max="1" width="14.375" style="4" customWidth="1"/>
    <col min="2" max="2" width="9.375" style="73" customWidth="1"/>
    <col min="3" max="3" width="9.125" style="7" bestFit="1" customWidth="1"/>
    <col min="4" max="4" width="10.50390625" style="6" bestFit="1" customWidth="1"/>
    <col min="5" max="5" width="18.875" style="6" customWidth="1"/>
    <col min="6" max="6" width="12.625" style="6" bestFit="1" customWidth="1"/>
    <col min="7" max="40" width="9.00390625" style="6" customWidth="1"/>
    <col min="41" max="76" width="9.125" style="6" bestFit="1" customWidth="1"/>
    <col min="77" max="78" width="9.125" style="0" bestFit="1" customWidth="1"/>
  </cols>
  <sheetData>
    <row r="1" spans="1:3" s="1" customFormat="1" ht="18" customHeight="1">
      <c r="A1" s="8"/>
      <c r="B1" s="9"/>
      <c r="C1" s="9"/>
    </row>
    <row r="2" spans="1:3" s="2" customFormat="1" ht="16.5" customHeight="1">
      <c r="A2" s="218" t="s">
        <v>289</v>
      </c>
      <c r="B2" s="219"/>
      <c r="C2" s="219"/>
    </row>
    <row r="3" spans="1:3" ht="39.75" customHeight="1">
      <c r="A3" s="220" t="s">
        <v>290</v>
      </c>
      <c r="B3" s="221" t="s">
        <v>291</v>
      </c>
      <c r="C3" s="163" t="s">
        <v>47</v>
      </c>
    </row>
    <row r="4" spans="1:3" ht="21.75" customHeight="1">
      <c r="A4" s="188" t="s">
        <v>273</v>
      </c>
      <c r="B4" s="222">
        <v>1647888.60390949</v>
      </c>
      <c r="C4" s="223">
        <v>6.941387285113265</v>
      </c>
    </row>
    <row r="5" spans="1:3" ht="21.75" customHeight="1">
      <c r="A5" s="191" t="s">
        <v>274</v>
      </c>
      <c r="B5" s="224">
        <v>946873.4610432602</v>
      </c>
      <c r="C5" s="225">
        <v>6.880618050383376</v>
      </c>
    </row>
    <row r="6" spans="1:3" ht="22.5" customHeight="1">
      <c r="A6" s="191"/>
      <c r="B6" s="224"/>
      <c r="C6" s="225"/>
    </row>
    <row r="7" spans="1:3" ht="22.5" customHeight="1">
      <c r="A7" s="191" t="s">
        <v>275</v>
      </c>
      <c r="B7" s="224">
        <v>362987.45513375045</v>
      </c>
      <c r="C7" s="225">
        <v>6.701000000000008</v>
      </c>
    </row>
    <row r="8" spans="1:3" ht="22.5" customHeight="1">
      <c r="A8" s="191" t="s">
        <v>276</v>
      </c>
      <c r="B8" s="224">
        <v>152735.68610941255</v>
      </c>
      <c r="C8" s="225">
        <v>7.009</v>
      </c>
    </row>
    <row r="9" spans="1:3" ht="22.5" customHeight="1">
      <c r="A9" s="191" t="s">
        <v>277</v>
      </c>
      <c r="B9" s="224">
        <v>95823.49997590181</v>
      </c>
      <c r="C9" s="225">
        <v>6.47999999999999</v>
      </c>
    </row>
    <row r="10" spans="1:3" ht="22.5" customHeight="1">
      <c r="A10" s="191" t="s">
        <v>278</v>
      </c>
      <c r="B10" s="224">
        <v>285965.8917123559</v>
      </c>
      <c r="C10" s="225">
        <v>7.229275055952982</v>
      </c>
    </row>
    <row r="11" spans="1:3" ht="22.5" customHeight="1">
      <c r="A11" s="191" t="s">
        <v>279</v>
      </c>
      <c r="B11" s="224">
        <v>49360.928111839494</v>
      </c>
      <c r="C11" s="225">
        <v>6.575119999999998</v>
      </c>
    </row>
    <row r="12" spans="1:3" ht="22.5" customHeight="1">
      <c r="A12" s="191"/>
      <c r="B12" s="224"/>
      <c r="C12" s="225"/>
    </row>
    <row r="13" spans="1:3" ht="21.75" customHeight="1">
      <c r="A13" s="191" t="s">
        <v>280</v>
      </c>
      <c r="B13" s="224">
        <v>105180.66545626894</v>
      </c>
      <c r="C13" s="225">
        <v>6.801199999999994</v>
      </c>
    </row>
    <row r="14" spans="1:3" ht="21.75" customHeight="1">
      <c r="A14" s="191" t="s">
        <v>281</v>
      </c>
      <c r="B14" s="224">
        <v>62098.0774664029</v>
      </c>
      <c r="C14" s="225">
        <v>6.9809999999999945</v>
      </c>
    </row>
    <row r="15" spans="1:3" ht="21.75" customHeight="1">
      <c r="A15" s="191" t="s">
        <v>282</v>
      </c>
      <c r="B15" s="224">
        <v>157292.9922516576</v>
      </c>
      <c r="C15" s="225">
        <v>6.6710000000000065</v>
      </c>
    </row>
    <row r="16" spans="1:3" ht="21.75" customHeight="1">
      <c r="A16" s="191" t="s">
        <v>283</v>
      </c>
      <c r="B16" s="224">
        <v>138170.0354656059</v>
      </c>
      <c r="C16" s="225">
        <v>7.282300000000006</v>
      </c>
    </row>
    <row r="17" spans="1:3" ht="21.75" customHeight="1">
      <c r="A17" s="191" t="s">
        <v>284</v>
      </c>
      <c r="B17" s="224">
        <v>124468.49818698516</v>
      </c>
      <c r="C17" s="225">
        <v>7.211999999999989</v>
      </c>
    </row>
    <row r="18" spans="1:3" ht="21.75" customHeight="1">
      <c r="A18" s="195" t="s">
        <v>285</v>
      </c>
      <c r="B18" s="226">
        <v>113804.87403930948</v>
      </c>
      <c r="C18" s="227">
        <v>7.222999999999999</v>
      </c>
    </row>
    <row r="19" spans="1:3" ht="22.5" customHeight="1">
      <c r="A19" s="228"/>
      <c r="B19" s="229" t="s">
        <v>195</v>
      </c>
      <c r="C19" s="230"/>
    </row>
    <row r="20" spans="1:3" ht="39.75" customHeight="1">
      <c r="A20" s="220" t="s">
        <v>292</v>
      </c>
      <c r="B20" s="162" t="s">
        <v>76</v>
      </c>
      <c r="C20" s="163" t="s">
        <v>47</v>
      </c>
    </row>
    <row r="21" spans="1:3" ht="21.75" customHeight="1">
      <c r="A21" s="188" t="s">
        <v>273</v>
      </c>
      <c r="B21" s="223">
        <v>100.32347389</v>
      </c>
      <c r="C21" s="223">
        <v>9.063493746915603</v>
      </c>
    </row>
    <row r="22" spans="1:3" ht="21.75" customHeight="1">
      <c r="A22" s="191" t="s">
        <v>274</v>
      </c>
      <c r="B22" s="225">
        <v>52.79911405</v>
      </c>
      <c r="C22" s="231">
        <v>39.3664209285474</v>
      </c>
    </row>
    <row r="23" spans="1:3" ht="22.5" customHeight="1">
      <c r="A23" s="191"/>
      <c r="B23" s="225"/>
      <c r="C23" s="225"/>
    </row>
    <row r="24" spans="1:3" ht="21.75" customHeight="1">
      <c r="A24" s="191" t="s">
        <v>280</v>
      </c>
      <c r="B24" s="225">
        <v>0.29213779</v>
      </c>
      <c r="C24" s="225">
        <v>37.30871565370211</v>
      </c>
    </row>
    <row r="25" spans="1:3" ht="21.75" customHeight="1">
      <c r="A25" s="191" t="s">
        <v>281</v>
      </c>
      <c r="B25" s="225">
        <v>37.3517672</v>
      </c>
      <c r="C25" s="225">
        <v>-8.020285082368568</v>
      </c>
    </row>
    <row r="26" spans="1:3" ht="21.75" customHeight="1">
      <c r="A26" s="191" t="s">
        <v>282</v>
      </c>
      <c r="B26" s="225">
        <v>1.1547033</v>
      </c>
      <c r="C26" s="225">
        <v>-18.237238996923125</v>
      </c>
    </row>
    <row r="27" spans="1:3" ht="21.75" customHeight="1">
      <c r="A27" s="191" t="s">
        <v>283</v>
      </c>
      <c r="B27" s="225">
        <v>1.45013823</v>
      </c>
      <c r="C27" s="225">
        <v>81.93551881382724</v>
      </c>
    </row>
    <row r="28" spans="1:3" ht="21.75" customHeight="1">
      <c r="A28" s="191" t="s">
        <v>284</v>
      </c>
      <c r="B28" s="225">
        <v>1.41108092</v>
      </c>
      <c r="C28" s="225">
        <v>2.758145737649394</v>
      </c>
    </row>
    <row r="29" spans="1:3" ht="21.75" customHeight="1">
      <c r="A29" s="195" t="s">
        <v>285</v>
      </c>
      <c r="B29" s="227">
        <v>5.8635834</v>
      </c>
      <c r="C29" s="227">
        <v>-34.71273102788246</v>
      </c>
    </row>
    <row r="30" ht="15.75">
      <c r="A30" s="232"/>
    </row>
    <row r="31" ht="15.75">
      <c r="A31" s="232"/>
    </row>
    <row r="32" ht="15.75">
      <c r="A32" s="232"/>
    </row>
    <row r="33" ht="15.75">
      <c r="A33" s="232"/>
    </row>
    <row r="34" ht="15.75">
      <c r="A34" s="232"/>
    </row>
    <row r="35" ht="15.75">
      <c r="A35" s="232"/>
    </row>
    <row r="36" ht="15.75">
      <c r="A36" s="232"/>
    </row>
    <row r="37" ht="15.75">
      <c r="A37" s="232"/>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A10" sqref="A10"/>
    </sheetView>
  </sheetViews>
  <sheetFormatPr defaultColWidth="9.125" defaultRowHeight="14.25"/>
  <cols>
    <col min="1" max="1" width="38.625" style="6" customWidth="1"/>
    <col min="2" max="16384" width="9.125" style="6" customWidth="1"/>
  </cols>
  <sheetData>
    <row r="1" ht="38.25" customHeight="1">
      <c r="A1" s="509" t="s">
        <v>4</v>
      </c>
    </row>
    <row r="2" ht="38.25" customHeight="1">
      <c r="A2" s="510"/>
    </row>
    <row r="3" ht="38.25" customHeight="1">
      <c r="A3" s="510"/>
    </row>
    <row r="4" ht="14.25">
      <c r="A4" s="511"/>
    </row>
    <row r="10" ht="224.25" customHeight="1"/>
    <row r="11" ht="14.25">
      <c r="A11" s="504" t="s">
        <v>5</v>
      </c>
    </row>
    <row r="12" ht="14.25">
      <c r="A12" s="504" t="s">
        <v>6</v>
      </c>
    </row>
    <row r="13" ht="14.25">
      <c r="A13" s="504" t="s">
        <v>7</v>
      </c>
    </row>
    <row r="15" ht="14.25">
      <c r="A15" s="504"/>
    </row>
    <row r="16" ht="14.25">
      <c r="A16" s="504"/>
    </row>
    <row r="17" ht="14.25">
      <c r="A17" s="504"/>
    </row>
    <row r="18" ht="14.25">
      <c r="A18" s="504"/>
    </row>
    <row r="19" ht="14.25">
      <c r="A19" s="504"/>
    </row>
    <row r="20" ht="14.25">
      <c r="A20" s="504"/>
    </row>
    <row r="21" ht="14.25">
      <c r="A21" s="511"/>
    </row>
    <row r="35" ht="14.25" hidden="1">
      <c r="A35" s="504" t="s">
        <v>5</v>
      </c>
    </row>
    <row r="36" ht="14.25" hidden="1">
      <c r="A36" s="504" t="s">
        <v>8</v>
      </c>
    </row>
    <row r="37" ht="14.25" hidden="1">
      <c r="A37" s="504" t="s">
        <v>9</v>
      </c>
    </row>
    <row r="38" ht="14.25" hidden="1">
      <c r="A38" s="504" t="s">
        <v>10</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10"/>
  </sheetPr>
  <dimension ref="A1:D21"/>
  <sheetViews>
    <sheetView showZeros="0" zoomScale="90" zoomScaleNormal="90" workbookViewId="0" topLeftCell="A1">
      <selection activeCell="I12" sqref="I12"/>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s>
  <sheetData>
    <row r="1" spans="1:3" s="1" customFormat="1" ht="18" customHeight="1">
      <c r="A1" s="135"/>
      <c r="B1" s="135"/>
      <c r="C1" s="135"/>
    </row>
    <row r="2" spans="1:3" s="2" customFormat="1" ht="33" customHeight="1">
      <c r="A2" s="10" t="s">
        <v>293</v>
      </c>
      <c r="B2" s="10"/>
      <c r="C2" s="152"/>
    </row>
    <row r="3" spans="1:4" ht="9.75" customHeight="1">
      <c r="A3" s="198"/>
      <c r="B3" s="199"/>
      <c r="C3" s="200"/>
      <c r="D3" s="201"/>
    </row>
    <row r="4" spans="1:4" ht="48" customHeight="1">
      <c r="A4" s="202" t="s">
        <v>294</v>
      </c>
      <c r="B4" s="203" t="s">
        <v>76</v>
      </c>
      <c r="C4" s="204" t="s">
        <v>47</v>
      </c>
      <c r="D4" s="201"/>
    </row>
    <row r="5" spans="1:4" ht="31.5" customHeight="1">
      <c r="A5" s="205" t="s">
        <v>273</v>
      </c>
      <c r="B5" s="206">
        <v>193141</v>
      </c>
      <c r="C5" s="207">
        <v>6.758459820688273</v>
      </c>
      <c r="D5" s="201"/>
    </row>
    <row r="6" spans="1:4" ht="31.5" customHeight="1">
      <c r="A6" s="208" t="s">
        <v>274</v>
      </c>
      <c r="B6" s="209">
        <v>97628</v>
      </c>
      <c r="C6" s="210">
        <v>8.003938358058704</v>
      </c>
      <c r="D6" s="201"/>
    </row>
    <row r="7" spans="1:4" ht="31.5" customHeight="1">
      <c r="A7" s="208" t="s">
        <v>295</v>
      </c>
      <c r="B7" s="209">
        <v>42661</v>
      </c>
      <c r="C7" s="211">
        <v>6.000596332554792</v>
      </c>
      <c r="D7" s="201"/>
    </row>
    <row r="8" spans="1:4" ht="31.5" customHeight="1">
      <c r="A8" s="208"/>
      <c r="B8" s="209"/>
      <c r="C8" s="211"/>
      <c r="D8" s="201"/>
    </row>
    <row r="9" spans="1:4" ht="31.5" customHeight="1">
      <c r="A9" s="208" t="s">
        <v>275</v>
      </c>
      <c r="B9" s="209">
        <v>4767</v>
      </c>
      <c r="C9" s="211">
        <v>13.74373657838224</v>
      </c>
      <c r="D9" s="201"/>
    </row>
    <row r="10" spans="1:4" ht="31.5" customHeight="1">
      <c r="A10" s="208" t="s">
        <v>276</v>
      </c>
      <c r="B10" s="209">
        <v>8706</v>
      </c>
      <c r="C10" s="211">
        <v>3.9894887720974594</v>
      </c>
      <c r="D10" s="201"/>
    </row>
    <row r="11" spans="1:4" ht="31.5" customHeight="1">
      <c r="A11" s="208" t="s">
        <v>277</v>
      </c>
      <c r="B11" s="209">
        <v>7316</v>
      </c>
      <c r="C11" s="211">
        <v>3.596714811668079</v>
      </c>
      <c r="D11" s="201"/>
    </row>
    <row r="12" spans="1:4" ht="31.5" customHeight="1">
      <c r="A12" s="208" t="s">
        <v>278</v>
      </c>
      <c r="B12" s="209">
        <v>8218</v>
      </c>
      <c r="C12" s="211">
        <v>10.829399865138228</v>
      </c>
      <c r="D12" s="201"/>
    </row>
    <row r="13" spans="1:4" ht="31.5" customHeight="1">
      <c r="A13" s="208" t="s">
        <v>279</v>
      </c>
      <c r="B13" s="209">
        <v>25583</v>
      </c>
      <c r="C13" s="211">
        <v>12.999116607773843</v>
      </c>
      <c r="D13" s="201"/>
    </row>
    <row r="14" spans="1:4" ht="31.5" customHeight="1">
      <c r="A14" s="208"/>
      <c r="B14" s="209"/>
      <c r="C14" s="211"/>
      <c r="D14" s="201"/>
    </row>
    <row r="15" spans="1:4" ht="31.5" customHeight="1">
      <c r="A15" s="208" t="s">
        <v>280</v>
      </c>
      <c r="B15" s="209">
        <v>12786</v>
      </c>
      <c r="C15" s="211">
        <v>5.139379985198573</v>
      </c>
      <c r="D15" s="201"/>
    </row>
    <row r="16" spans="1:4" ht="31.5" customHeight="1">
      <c r="A16" s="208" t="s">
        <v>281</v>
      </c>
      <c r="B16" s="209">
        <v>12797</v>
      </c>
      <c r="C16" s="211">
        <v>4.824705111402366</v>
      </c>
      <c r="D16" s="201"/>
    </row>
    <row r="17" spans="1:4" ht="31.5" customHeight="1">
      <c r="A17" s="208" t="s">
        <v>282</v>
      </c>
      <c r="B17" s="209">
        <v>22206</v>
      </c>
      <c r="C17" s="211">
        <v>6.970470639240816</v>
      </c>
      <c r="D17" s="201"/>
    </row>
    <row r="18" spans="1:4" ht="31.5" customHeight="1">
      <c r="A18" s="208" t="s">
        <v>283</v>
      </c>
      <c r="B18" s="209">
        <v>11197</v>
      </c>
      <c r="C18" s="211">
        <v>9.409810435802228</v>
      </c>
      <c r="D18" s="201"/>
    </row>
    <row r="19" spans="1:4" ht="31.5" customHeight="1">
      <c r="A19" s="208" t="s">
        <v>284</v>
      </c>
      <c r="B19" s="209">
        <v>18860</v>
      </c>
      <c r="C19" s="211">
        <v>4.187382609656382</v>
      </c>
      <c r="D19" s="201"/>
    </row>
    <row r="20" spans="1:4" ht="31.5" customHeight="1">
      <c r="A20" s="212" t="s">
        <v>285</v>
      </c>
      <c r="B20" s="213">
        <v>17667</v>
      </c>
      <c r="C20" s="214">
        <v>3.576244357155417</v>
      </c>
      <c r="D20" s="201"/>
    </row>
    <row r="21" spans="1:4" ht="15">
      <c r="A21" s="215"/>
      <c r="B21" s="216"/>
      <c r="C21" s="217"/>
      <c r="D21" s="201"/>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A1:C19"/>
  <sheetViews>
    <sheetView showZeros="0" zoomScale="90" zoomScaleNormal="90" workbookViewId="0" topLeftCell="A1">
      <selection activeCell="A3" sqref="A3"/>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6" width="9.00390625" style="6" customWidth="1"/>
    <col min="7" max="7" width="13.75390625" style="6" bestFit="1" customWidth="1"/>
    <col min="8" max="32" width="9.00390625" style="6" customWidth="1"/>
    <col min="33" max="62" width="9.125" style="6" bestFit="1" customWidth="1"/>
  </cols>
  <sheetData>
    <row r="1" spans="1:3" s="1" customFormat="1" ht="18" customHeight="1">
      <c r="A1" s="135"/>
      <c r="B1" s="135"/>
      <c r="C1" s="135"/>
    </row>
    <row r="2" spans="1:3" s="2" customFormat="1" ht="20.25" customHeight="1">
      <c r="A2" s="186" t="s">
        <v>296</v>
      </c>
      <c r="B2" s="186"/>
      <c r="C2" s="186"/>
    </row>
    <row r="3" spans="1:3" ht="39.75" customHeight="1">
      <c r="A3" s="187" t="s">
        <v>67</v>
      </c>
      <c r="B3" s="162" t="s">
        <v>76</v>
      </c>
      <c r="C3" s="163" t="s">
        <v>47</v>
      </c>
    </row>
    <row r="4" spans="1:3" ht="28.5" customHeight="1">
      <c r="A4" s="188" t="s">
        <v>273</v>
      </c>
      <c r="B4" s="189">
        <v>879215</v>
      </c>
      <c r="C4" s="190">
        <v>24.187996400982527</v>
      </c>
    </row>
    <row r="5" spans="1:3" ht="28.5" customHeight="1">
      <c r="A5" s="191" t="s">
        <v>274</v>
      </c>
      <c r="B5" s="192">
        <v>349764</v>
      </c>
      <c r="C5" s="193">
        <v>16.143942991296598</v>
      </c>
    </row>
    <row r="6" spans="1:3" ht="28.5" customHeight="1">
      <c r="A6" s="191" t="s">
        <v>295</v>
      </c>
      <c r="B6" s="192">
        <v>285444</v>
      </c>
      <c r="C6" s="193">
        <v>11.756069486369356</v>
      </c>
    </row>
    <row r="7" spans="1:3" ht="28.5" customHeight="1">
      <c r="A7" s="191"/>
      <c r="B7" s="192"/>
      <c r="C7" s="193"/>
    </row>
    <row r="8" spans="1:3" ht="28.5" customHeight="1">
      <c r="A8" s="191" t="s">
        <v>275</v>
      </c>
      <c r="B8" s="192">
        <v>7177</v>
      </c>
      <c r="C8" s="193">
        <v>69.91003787878788</v>
      </c>
    </row>
    <row r="9" spans="1:3" ht="28.5" customHeight="1">
      <c r="A9" s="191" t="s">
        <v>276</v>
      </c>
      <c r="B9" s="192">
        <v>18897</v>
      </c>
      <c r="C9" s="193">
        <v>36.76630238112472</v>
      </c>
    </row>
    <row r="10" spans="1:3" ht="28.5" customHeight="1">
      <c r="A10" s="191" t="s">
        <v>277</v>
      </c>
      <c r="B10" s="192">
        <v>7448</v>
      </c>
      <c r="C10" s="194">
        <v>5.976095617529879</v>
      </c>
    </row>
    <row r="11" spans="1:3" ht="28.5" customHeight="1">
      <c r="A11" s="191" t="s">
        <v>278</v>
      </c>
      <c r="B11" s="192">
        <v>10751</v>
      </c>
      <c r="C11" s="193">
        <v>42.22780791109935</v>
      </c>
    </row>
    <row r="12" spans="1:3" ht="28.5" customHeight="1">
      <c r="A12" s="191" t="s">
        <v>279</v>
      </c>
      <c r="B12" s="192">
        <v>16768</v>
      </c>
      <c r="C12" s="193">
        <v>39.756626104350744</v>
      </c>
    </row>
    <row r="13" spans="1:3" ht="28.5" customHeight="1">
      <c r="A13" s="191"/>
      <c r="B13" s="192"/>
      <c r="C13" s="193"/>
    </row>
    <row r="14" spans="1:3" ht="28.5" customHeight="1">
      <c r="A14" s="191" t="s">
        <v>280</v>
      </c>
      <c r="B14" s="192">
        <v>108331</v>
      </c>
      <c r="C14" s="193">
        <v>30.815582282760943</v>
      </c>
    </row>
    <row r="15" spans="1:3" ht="28.5" customHeight="1">
      <c r="A15" s="191" t="s">
        <v>281</v>
      </c>
      <c r="B15" s="192">
        <v>37723</v>
      </c>
      <c r="C15" s="193">
        <v>28.51497291588595</v>
      </c>
    </row>
    <row r="16" spans="1:3" ht="28.5" customHeight="1">
      <c r="A16" s="191" t="s">
        <v>282</v>
      </c>
      <c r="B16" s="192">
        <v>87781</v>
      </c>
      <c r="C16" s="193">
        <v>34.129421651768666</v>
      </c>
    </row>
    <row r="17" spans="1:3" ht="28.5" customHeight="1">
      <c r="A17" s="191" t="s">
        <v>283</v>
      </c>
      <c r="B17" s="192">
        <v>103617</v>
      </c>
      <c r="C17" s="193">
        <v>30.822938235442678</v>
      </c>
    </row>
    <row r="18" spans="1:3" ht="28.5" customHeight="1">
      <c r="A18" s="191" t="s">
        <v>284</v>
      </c>
      <c r="B18" s="192">
        <v>111343</v>
      </c>
      <c r="C18" s="193">
        <v>28.37887697451862</v>
      </c>
    </row>
    <row r="19" spans="1:3" ht="28.5" customHeight="1">
      <c r="A19" s="195" t="s">
        <v>285</v>
      </c>
      <c r="B19" s="196">
        <v>80656</v>
      </c>
      <c r="C19" s="197">
        <v>27.458912768647295</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D39"/>
  <sheetViews>
    <sheetView showZeros="0" workbookViewId="0" topLeftCell="A1">
      <selection activeCell="F1" sqref="F1:J65536"/>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 min="6" max="6" width="13.75390625" style="0" bestFit="1" customWidth="1"/>
  </cols>
  <sheetData>
    <row r="1" spans="1:3" s="1" customFormat="1" ht="18" customHeight="1">
      <c r="A1" s="135"/>
      <c r="B1" s="135"/>
      <c r="C1" s="135"/>
    </row>
    <row r="2" spans="1:3" s="2" customFormat="1" ht="20.25" customHeight="1">
      <c r="A2" s="151" t="s">
        <v>297</v>
      </c>
      <c r="B2" s="11"/>
      <c r="C2" s="152"/>
    </row>
    <row r="3" spans="1:3" ht="61.5" customHeight="1">
      <c r="A3" s="161" t="s">
        <v>68</v>
      </c>
      <c r="B3" s="162" t="s">
        <v>76</v>
      </c>
      <c r="C3" s="163" t="s">
        <v>47</v>
      </c>
    </row>
    <row r="4" spans="1:3" ht="30.75" customHeight="1">
      <c r="A4" s="164" t="s">
        <v>273</v>
      </c>
      <c r="B4" s="18">
        <v>280039</v>
      </c>
      <c r="C4" s="78">
        <v>-4.295835056337978</v>
      </c>
    </row>
    <row r="5" spans="1:3" ht="30.75" customHeight="1">
      <c r="A5" s="165" t="s">
        <v>298</v>
      </c>
      <c r="B5" s="110">
        <v>281</v>
      </c>
      <c r="C5" s="166">
        <v>-17.59530791788856</v>
      </c>
    </row>
    <row r="6" spans="1:3" ht="30.75" customHeight="1">
      <c r="A6" s="165" t="s">
        <v>299</v>
      </c>
      <c r="B6" s="110">
        <v>3355</v>
      </c>
      <c r="C6" s="166">
        <v>-8.258135083401697</v>
      </c>
    </row>
    <row r="7" spans="1:3" ht="12.75" customHeight="1">
      <c r="A7" s="165"/>
      <c r="B7" s="110"/>
      <c r="C7" s="166"/>
    </row>
    <row r="8" spans="1:3" ht="30.75" customHeight="1">
      <c r="A8" s="165" t="s">
        <v>300</v>
      </c>
      <c r="B8" s="110">
        <v>14427</v>
      </c>
      <c r="C8" s="166">
        <v>-9.554259921008097</v>
      </c>
    </row>
    <row r="9" spans="1:3" ht="30.75" customHeight="1">
      <c r="A9" s="167" t="s">
        <v>301</v>
      </c>
      <c r="B9" s="22">
        <v>26366</v>
      </c>
      <c r="C9" s="23">
        <v>-22.005620470344624</v>
      </c>
    </row>
    <row r="10" spans="1:3" ht="30.75" customHeight="1">
      <c r="A10" s="167" t="s">
        <v>302</v>
      </c>
      <c r="B10" s="22">
        <v>21747</v>
      </c>
      <c r="C10" s="23">
        <v>-2.4535749529021302</v>
      </c>
    </row>
    <row r="11" spans="1:3" ht="30.75" customHeight="1">
      <c r="A11" s="167" t="s">
        <v>303</v>
      </c>
      <c r="B11" s="22">
        <v>16980</v>
      </c>
      <c r="C11" s="23">
        <v>-12.10725192815363</v>
      </c>
    </row>
    <row r="12" spans="1:3" ht="18" customHeight="1">
      <c r="A12" s="167"/>
      <c r="B12" s="22"/>
      <c r="C12" s="23"/>
    </row>
    <row r="13" spans="1:3" ht="30.75" customHeight="1">
      <c r="A13" s="167" t="s">
        <v>304</v>
      </c>
      <c r="B13" s="22">
        <v>41011</v>
      </c>
      <c r="C13" s="23">
        <v>6.743883394065591</v>
      </c>
    </row>
    <row r="14" spans="1:3" ht="19.5" customHeight="1">
      <c r="A14" s="167"/>
      <c r="B14" s="22"/>
      <c r="C14" s="23"/>
    </row>
    <row r="15" spans="1:3" ht="30.75" customHeight="1">
      <c r="A15" s="167" t="s">
        <v>305</v>
      </c>
      <c r="B15" s="22">
        <v>17027</v>
      </c>
      <c r="C15" s="23">
        <v>-1.878637699533229</v>
      </c>
    </row>
    <row r="16" spans="1:3" ht="30.75" customHeight="1">
      <c r="A16" s="167" t="s">
        <v>306</v>
      </c>
      <c r="B16" s="22">
        <v>15434</v>
      </c>
      <c r="C16" s="23">
        <v>-10.382069446057372</v>
      </c>
    </row>
    <row r="17" spans="1:3" ht="30.75" customHeight="1">
      <c r="A17" s="167" t="s">
        <v>307</v>
      </c>
      <c r="B17" s="22">
        <v>47958</v>
      </c>
      <c r="C17" s="23">
        <v>-9.630857939663457</v>
      </c>
    </row>
    <row r="18" spans="1:3" ht="30.75" customHeight="1">
      <c r="A18" s="167" t="s">
        <v>308</v>
      </c>
      <c r="B18" s="22">
        <v>8916</v>
      </c>
      <c r="C18" s="23">
        <v>-3.8395168248490137</v>
      </c>
    </row>
    <row r="19" spans="1:3" ht="30.75" customHeight="1">
      <c r="A19" s="167" t="s">
        <v>309</v>
      </c>
      <c r="B19" s="22">
        <v>39597</v>
      </c>
      <c r="C19" s="23">
        <v>5.319573370215707</v>
      </c>
    </row>
    <row r="20" spans="1:3" ht="30.75" customHeight="1">
      <c r="A20" s="168" t="s">
        <v>310</v>
      </c>
      <c r="B20" s="169">
        <v>24585</v>
      </c>
      <c r="C20" s="170">
        <v>8.027946216715009</v>
      </c>
    </row>
    <row r="21" spans="1:3" ht="30.75" customHeight="1">
      <c r="A21" s="171" t="s">
        <v>311</v>
      </c>
      <c r="B21" s="172">
        <v>2355</v>
      </c>
      <c r="C21" s="173">
        <v>51.83752417794972</v>
      </c>
    </row>
    <row r="22" spans="1:4" s="160" customFormat="1" ht="34.5" customHeight="1">
      <c r="A22" s="174"/>
      <c r="B22" s="175"/>
      <c r="C22" s="176"/>
      <c r="D22" s="177"/>
    </row>
    <row r="23" spans="1:4" s="160" customFormat="1" ht="15" customHeight="1">
      <c r="A23" s="178"/>
      <c r="B23" s="146"/>
      <c r="C23" s="147"/>
      <c r="D23" s="177"/>
    </row>
    <row r="24" spans="1:4" s="160" customFormat="1" ht="15" customHeight="1">
      <c r="A24" s="154"/>
      <c r="B24" s="22"/>
      <c r="C24" s="23"/>
      <c r="D24" s="177"/>
    </row>
    <row r="25" spans="1:4" s="160" customFormat="1" ht="15" customHeight="1">
      <c r="A25" s="154"/>
      <c r="B25" s="22"/>
      <c r="C25" s="23"/>
      <c r="D25" s="177"/>
    </row>
    <row r="26" spans="1:4" s="160" customFormat="1" ht="15" customHeight="1">
      <c r="A26" s="154"/>
      <c r="B26" s="22"/>
      <c r="C26" s="23"/>
      <c r="D26" s="177"/>
    </row>
    <row r="27" spans="1:4" s="160" customFormat="1" ht="15" customHeight="1">
      <c r="A27" s="154"/>
      <c r="B27" s="22"/>
      <c r="C27" s="23"/>
      <c r="D27" s="177"/>
    </row>
    <row r="28" spans="1:4" s="160" customFormat="1" ht="15" customHeight="1">
      <c r="A28" s="154"/>
      <c r="B28" s="22"/>
      <c r="C28" s="23"/>
      <c r="D28" s="177"/>
    </row>
    <row r="29" spans="1:4" s="160" customFormat="1" ht="15" customHeight="1">
      <c r="A29" s="154"/>
      <c r="B29" s="22"/>
      <c r="C29" s="23"/>
      <c r="D29" s="177"/>
    </row>
    <row r="30" spans="1:4" s="160" customFormat="1" ht="15" customHeight="1">
      <c r="A30" s="154"/>
      <c r="B30" s="22"/>
      <c r="C30" s="23"/>
      <c r="D30" s="177"/>
    </row>
    <row r="31" spans="1:4" s="160" customFormat="1" ht="15" customHeight="1">
      <c r="A31" s="154"/>
      <c r="B31" s="22"/>
      <c r="C31" s="23"/>
      <c r="D31" s="177"/>
    </row>
    <row r="32" spans="1:4" s="160" customFormat="1" ht="15" customHeight="1">
      <c r="A32" s="154"/>
      <c r="B32" s="22"/>
      <c r="C32" s="23"/>
      <c r="D32" s="177"/>
    </row>
    <row r="33" spans="1:4" s="160" customFormat="1" ht="15" customHeight="1">
      <c r="A33" s="154"/>
      <c r="B33" s="22"/>
      <c r="C33" s="23"/>
      <c r="D33" s="177"/>
    </row>
    <row r="34" spans="1:4" s="160" customFormat="1" ht="15" customHeight="1">
      <c r="A34" s="154"/>
      <c r="B34" s="22"/>
      <c r="C34" s="23"/>
      <c r="D34" s="177"/>
    </row>
    <row r="35" spans="1:4" s="160" customFormat="1" ht="15" customHeight="1">
      <c r="A35" s="154"/>
      <c r="B35" s="22"/>
      <c r="C35" s="23"/>
      <c r="D35" s="177"/>
    </row>
    <row r="36" spans="1:4" s="160" customFormat="1" ht="15" customHeight="1">
      <c r="A36" s="154"/>
      <c r="B36" s="22"/>
      <c r="C36" s="23"/>
      <c r="D36" s="177"/>
    </row>
    <row r="37" spans="1:4" s="160" customFormat="1" ht="15" customHeight="1">
      <c r="A37" s="179"/>
      <c r="B37" s="180"/>
      <c r="C37" s="181"/>
      <c r="D37" s="177"/>
    </row>
    <row r="38" spans="1:4" s="160" customFormat="1" ht="14.25">
      <c r="A38" s="182"/>
      <c r="B38" s="183"/>
      <c r="C38" s="184"/>
      <c r="D38" s="177"/>
    </row>
    <row r="39" spans="1:4" s="160" customFormat="1" ht="15.75">
      <c r="A39" s="177"/>
      <c r="B39" s="185"/>
      <c r="C39" s="177"/>
      <c r="D39" s="177"/>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E38"/>
  <sheetViews>
    <sheetView showZeros="0" zoomScale="110" zoomScaleNormal="110" workbookViewId="0" topLeftCell="A4">
      <selection activeCell="E8" sqref="E8"/>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5" width="15.25390625" style="6" customWidth="1"/>
    <col min="6" max="28" width="9.00390625" style="6" customWidth="1"/>
    <col min="29" max="54" width="9.125" style="6" bestFit="1" customWidth="1"/>
  </cols>
  <sheetData>
    <row r="1" spans="1:3" s="1" customFormat="1" ht="18" customHeight="1">
      <c r="A1" s="135" t="s">
        <v>312</v>
      </c>
      <c r="B1" s="135"/>
      <c r="C1" s="135"/>
    </row>
    <row r="2" spans="1:3" s="2" customFormat="1" ht="20.25" customHeight="1">
      <c r="A2" s="151" t="s">
        <v>313</v>
      </c>
      <c r="B2" s="11"/>
      <c r="C2" s="152"/>
    </row>
    <row r="3" spans="1:5" ht="27" customHeight="1">
      <c r="A3" s="77" t="s">
        <v>314</v>
      </c>
      <c r="B3" s="41" t="s">
        <v>76</v>
      </c>
      <c r="C3" s="137" t="s">
        <v>47</v>
      </c>
      <c r="E3" s="2"/>
    </row>
    <row r="4" spans="1:3" ht="15" customHeight="1">
      <c r="A4" s="153" t="s">
        <v>273</v>
      </c>
      <c r="B4" s="18">
        <v>98169</v>
      </c>
      <c r="C4" s="43">
        <v>47.9</v>
      </c>
    </row>
    <row r="5" spans="1:3" ht="15" customHeight="1">
      <c r="A5" s="154" t="s">
        <v>274</v>
      </c>
      <c r="B5" s="155">
        <v>49334</v>
      </c>
      <c r="C5" s="46">
        <v>5.6</v>
      </c>
    </row>
    <row r="6" spans="1:3" ht="15" customHeight="1">
      <c r="A6" s="154" t="s">
        <v>315</v>
      </c>
      <c r="B6" s="155">
        <v>14029</v>
      </c>
      <c r="C6" s="46">
        <v>-69.4</v>
      </c>
    </row>
    <row r="7" ht="7.5" customHeight="1">
      <c r="A7" s="154"/>
    </row>
    <row r="8" spans="1:3" ht="15" customHeight="1">
      <c r="A8" s="154" t="s">
        <v>275</v>
      </c>
      <c r="B8" s="22">
        <v>2862</v>
      </c>
      <c r="C8" s="23"/>
    </row>
    <row r="9" spans="1:3" ht="15" customHeight="1">
      <c r="A9" s="154" t="s">
        <v>276</v>
      </c>
      <c r="B9" s="22">
        <v>20010</v>
      </c>
      <c r="C9" s="23"/>
    </row>
    <row r="10" spans="1:3" ht="15" customHeight="1">
      <c r="A10" s="154" t="s">
        <v>277</v>
      </c>
      <c r="B10" s="155">
        <v>7987</v>
      </c>
      <c r="C10" s="46">
        <v>2388.2</v>
      </c>
    </row>
    <row r="11" spans="1:3" ht="15" customHeight="1">
      <c r="A11" s="154" t="s">
        <v>278</v>
      </c>
      <c r="B11" s="155">
        <v>2238</v>
      </c>
      <c r="C11" s="46">
        <v>1254.3</v>
      </c>
    </row>
    <row r="12" spans="1:3" ht="30" customHeight="1">
      <c r="A12" s="139" t="s">
        <v>316</v>
      </c>
      <c r="B12" s="155">
        <v>2208</v>
      </c>
      <c r="C12" s="23">
        <v>401.8</v>
      </c>
    </row>
    <row r="13" spans="1:3" ht="10.5" customHeight="1">
      <c r="A13" s="154"/>
      <c r="B13" s="22"/>
      <c r="C13" s="23"/>
    </row>
    <row r="14" spans="1:3" ht="15" customHeight="1">
      <c r="A14" s="154" t="s">
        <v>280</v>
      </c>
      <c r="B14" s="155">
        <v>3395</v>
      </c>
      <c r="C14" s="46"/>
    </row>
    <row r="15" spans="1:3" ht="15" customHeight="1">
      <c r="A15" s="154" t="s">
        <v>281</v>
      </c>
      <c r="B15" s="155">
        <v>3281</v>
      </c>
      <c r="C15" s="46">
        <v>-46</v>
      </c>
    </row>
    <row r="16" spans="1:3" ht="15" customHeight="1">
      <c r="A16" s="154" t="s">
        <v>282</v>
      </c>
      <c r="B16" s="155">
        <v>18138</v>
      </c>
      <c r="C16" s="46">
        <v>452.3</v>
      </c>
    </row>
    <row r="17" spans="1:3" ht="15" customHeight="1">
      <c r="A17" s="154" t="s">
        <v>283</v>
      </c>
      <c r="B17" s="155">
        <v>10919</v>
      </c>
      <c r="C17" s="46">
        <v>30</v>
      </c>
    </row>
    <row r="18" spans="1:3" ht="15" customHeight="1">
      <c r="A18" s="154" t="s">
        <v>284</v>
      </c>
      <c r="B18" s="155">
        <v>11816</v>
      </c>
      <c r="C18" s="46"/>
    </row>
    <row r="19" spans="1:3" ht="15" customHeight="1">
      <c r="A19" s="156" t="s">
        <v>285</v>
      </c>
      <c r="B19" s="157">
        <v>1286</v>
      </c>
      <c r="C19" s="54">
        <v>-56.1</v>
      </c>
    </row>
    <row r="20" spans="1:3" ht="6.75" customHeight="1">
      <c r="A20" s="154"/>
      <c r="B20" s="22"/>
      <c r="C20" s="23"/>
    </row>
    <row r="21" spans="1:3" ht="39.75" customHeight="1">
      <c r="A21" s="77" t="s">
        <v>317</v>
      </c>
      <c r="B21" s="41" t="s">
        <v>76</v>
      </c>
      <c r="C21" s="137" t="s">
        <v>47</v>
      </c>
    </row>
    <row r="22" spans="1:3" ht="15" customHeight="1">
      <c r="A22" s="153" t="s">
        <v>273</v>
      </c>
      <c r="B22" s="18">
        <v>375</v>
      </c>
      <c r="C22" s="43">
        <v>5.34</v>
      </c>
    </row>
    <row r="23" spans="1:3" ht="15" customHeight="1">
      <c r="A23" s="154" t="s">
        <v>274</v>
      </c>
      <c r="B23" s="22"/>
      <c r="C23" s="48"/>
    </row>
    <row r="24" spans="1:3" ht="15" customHeight="1">
      <c r="A24" s="154" t="s">
        <v>315</v>
      </c>
      <c r="B24" s="22"/>
      <c r="C24" s="23"/>
    </row>
    <row r="25" spans="1:3" ht="6" customHeight="1">
      <c r="A25" s="154"/>
      <c r="B25" s="22"/>
      <c r="C25" s="23"/>
    </row>
    <row r="26" spans="1:3" ht="15" customHeight="1">
      <c r="A26" s="154" t="s">
        <v>275</v>
      </c>
      <c r="B26" s="23"/>
      <c r="C26" s="23"/>
    </row>
    <row r="27" spans="1:3" ht="15" customHeight="1">
      <c r="A27" s="154" t="s">
        <v>276</v>
      </c>
      <c r="B27" s="22"/>
      <c r="C27" s="23"/>
    </row>
    <row r="28" spans="1:3" ht="15" customHeight="1">
      <c r="A28" s="154" t="s">
        <v>277</v>
      </c>
      <c r="B28" s="22"/>
      <c r="C28" s="23"/>
    </row>
    <row r="29" spans="1:3" ht="15" customHeight="1">
      <c r="A29" s="154" t="s">
        <v>278</v>
      </c>
      <c r="B29" s="158">
        <v>6.5</v>
      </c>
      <c r="C29" s="22"/>
    </row>
    <row r="30" spans="1:3" ht="15" customHeight="1">
      <c r="A30" s="154" t="s">
        <v>279</v>
      </c>
      <c r="B30" s="22">
        <v>46.4866</v>
      </c>
      <c r="C30" s="23">
        <v>-72.32</v>
      </c>
    </row>
    <row r="31" spans="1:3" ht="6" customHeight="1">
      <c r="A31" s="154"/>
      <c r="B31" s="22"/>
      <c r="C31" s="23"/>
    </row>
    <row r="32" spans="1:3" ht="15" customHeight="1">
      <c r="A32" s="154" t="s">
        <v>280</v>
      </c>
      <c r="B32" s="22"/>
      <c r="C32" s="23"/>
    </row>
    <row r="33" spans="1:3" ht="15" customHeight="1">
      <c r="A33" s="154" t="s">
        <v>281</v>
      </c>
      <c r="B33" s="22">
        <v>175.88</v>
      </c>
      <c r="C33" s="23"/>
    </row>
    <row r="34" spans="1:3" ht="15" customHeight="1">
      <c r="A34" s="154" t="s">
        <v>282</v>
      </c>
      <c r="B34" s="22">
        <v>145.82</v>
      </c>
      <c r="C34" s="23">
        <v>-22.43</v>
      </c>
    </row>
    <row r="35" spans="1:2" ht="15" customHeight="1">
      <c r="A35" s="154" t="s">
        <v>283</v>
      </c>
      <c r="B35" s="22"/>
    </row>
    <row r="36" spans="1:3" ht="15" customHeight="1">
      <c r="A36" s="154" t="s">
        <v>284</v>
      </c>
      <c r="B36" s="22"/>
      <c r="C36" s="23"/>
    </row>
    <row r="37" spans="1:3" ht="15" customHeight="1">
      <c r="A37" s="156" t="s">
        <v>285</v>
      </c>
      <c r="B37" s="38"/>
      <c r="C37" s="31"/>
    </row>
    <row r="38" spans="1:3" ht="14.25">
      <c r="A38" s="159"/>
      <c r="B38" s="159"/>
      <c r="C38" s="159"/>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C35"/>
  <sheetViews>
    <sheetView showZeros="0" workbookViewId="0" topLeftCell="A1">
      <selection activeCell="E20" sqref="E20"/>
    </sheetView>
  </sheetViews>
  <sheetFormatPr defaultColWidth="9.00390625" defaultRowHeight="14.25"/>
  <cols>
    <col min="1" max="1" width="10.875" style="4" customWidth="1"/>
    <col min="2" max="2" width="12.625" style="5" customWidth="1"/>
    <col min="3" max="3" width="16.125" style="6" customWidth="1"/>
    <col min="4" max="4" width="17.375" style="6" customWidth="1"/>
    <col min="5" max="5" width="14.875" style="6" customWidth="1"/>
    <col min="6" max="6" width="15.00390625" style="6" customWidth="1"/>
    <col min="7" max="44" width="9.125" style="6" bestFit="1" customWidth="1"/>
    <col min="45" max="45" width="9.125" style="0" bestFit="1" customWidth="1"/>
  </cols>
  <sheetData>
    <row r="1" spans="1:3" s="1" customFormat="1" ht="18" customHeight="1">
      <c r="A1" s="135"/>
      <c r="B1" s="135"/>
      <c r="C1" s="135"/>
    </row>
    <row r="2" spans="1:3" s="2" customFormat="1" ht="20.25" customHeight="1">
      <c r="A2" s="136" t="s">
        <v>318</v>
      </c>
      <c r="B2" s="136"/>
      <c r="C2" s="136"/>
    </row>
    <row r="3" spans="1:3" ht="45" customHeight="1">
      <c r="A3" s="59" t="s">
        <v>319</v>
      </c>
      <c r="B3" s="41" t="s">
        <v>76</v>
      </c>
      <c r="C3" s="137" t="s">
        <v>47</v>
      </c>
    </row>
    <row r="4" spans="1:3" ht="24.75" customHeight="1">
      <c r="A4" s="138" t="s">
        <v>273</v>
      </c>
      <c r="B4" s="18"/>
      <c r="C4" s="78">
        <v>8.7</v>
      </c>
    </row>
    <row r="5" spans="1:3" ht="24.75" customHeight="1">
      <c r="A5" s="139" t="s">
        <v>274</v>
      </c>
      <c r="B5" s="140"/>
      <c r="C5" s="43">
        <v>9.7</v>
      </c>
    </row>
    <row r="6" ht="24.75" customHeight="1">
      <c r="A6" s="139"/>
    </row>
    <row r="7" spans="1:3" ht="24.75" customHeight="1">
      <c r="A7" s="139" t="s">
        <v>275</v>
      </c>
      <c r="B7" s="22"/>
      <c r="C7" s="23">
        <v>3.7</v>
      </c>
    </row>
    <row r="8" spans="1:3" ht="24.75" customHeight="1">
      <c r="A8" s="139" t="s">
        <v>276</v>
      </c>
      <c r="B8" s="22"/>
      <c r="C8" s="23">
        <v>11.1</v>
      </c>
    </row>
    <row r="9" spans="1:3" ht="24.75" customHeight="1">
      <c r="A9" s="139" t="s">
        <v>277</v>
      </c>
      <c r="B9" s="22"/>
      <c r="C9" s="23">
        <v>-2.9</v>
      </c>
    </row>
    <row r="10" spans="1:3" ht="24.75" customHeight="1">
      <c r="A10" s="139" t="s">
        <v>278</v>
      </c>
      <c r="B10" s="22"/>
      <c r="C10" s="23">
        <v>11.5</v>
      </c>
    </row>
    <row r="11" spans="1:3" ht="24.75" customHeight="1">
      <c r="A11" s="139" t="s">
        <v>279</v>
      </c>
      <c r="B11" s="22"/>
      <c r="C11" s="23">
        <v>13.1</v>
      </c>
    </row>
    <row r="12" spans="1:3" ht="24.75" customHeight="1">
      <c r="A12" s="142"/>
      <c r="B12" s="22"/>
      <c r="C12" s="23"/>
    </row>
    <row r="13" spans="1:3" ht="24.75" customHeight="1">
      <c r="A13" s="139" t="s">
        <v>280</v>
      </c>
      <c r="B13" s="22"/>
      <c r="C13" s="23">
        <v>7.6</v>
      </c>
    </row>
    <row r="14" spans="1:3" ht="24.75" customHeight="1">
      <c r="A14" s="139" t="s">
        <v>281</v>
      </c>
      <c r="B14" s="22"/>
      <c r="C14" s="23">
        <v>7.1</v>
      </c>
    </row>
    <row r="15" spans="1:3" ht="24.75" customHeight="1">
      <c r="A15" s="139" t="s">
        <v>282</v>
      </c>
      <c r="B15" s="22"/>
      <c r="C15" s="23">
        <v>9.5</v>
      </c>
    </row>
    <row r="16" spans="1:3" ht="24.75" customHeight="1">
      <c r="A16" s="139" t="s">
        <v>283</v>
      </c>
      <c r="B16" s="22"/>
      <c r="C16" s="23">
        <v>9.2</v>
      </c>
    </row>
    <row r="17" spans="1:3" ht="24.75" customHeight="1">
      <c r="A17" s="139" t="s">
        <v>284</v>
      </c>
      <c r="B17" s="22"/>
      <c r="C17" s="23">
        <v>8.3</v>
      </c>
    </row>
    <row r="18" spans="1:3" ht="24.75" customHeight="1">
      <c r="A18" s="143" t="s">
        <v>285</v>
      </c>
      <c r="B18" s="58"/>
      <c r="C18" s="55">
        <v>3.1</v>
      </c>
    </row>
    <row r="19" spans="1:3" ht="9.75" customHeight="1">
      <c r="A19" s="139"/>
      <c r="B19" s="22"/>
      <c r="C19" s="23"/>
    </row>
    <row r="20" spans="1:3" ht="31.5" customHeight="1">
      <c r="A20" s="144" t="s">
        <v>320</v>
      </c>
      <c r="B20" s="144"/>
      <c r="C20" s="144"/>
    </row>
    <row r="21" spans="1:3" ht="14.25">
      <c r="A21" s="145"/>
      <c r="B21" s="146"/>
      <c r="C21" s="147"/>
    </row>
    <row r="22" spans="1:3" ht="14.25">
      <c r="A22" s="139"/>
      <c r="B22" s="140"/>
      <c r="C22" s="43"/>
    </row>
    <row r="23" ht="12" customHeight="1">
      <c r="A23" s="139"/>
    </row>
    <row r="24" spans="1:3" ht="14.25">
      <c r="A24" s="139"/>
      <c r="B24" s="22"/>
      <c r="C24" s="23"/>
    </row>
    <row r="25" spans="1:3" ht="14.25">
      <c r="A25" s="139"/>
      <c r="B25" s="22"/>
      <c r="C25" s="23"/>
    </row>
    <row r="26" spans="1:3" ht="14.25">
      <c r="A26" s="139"/>
      <c r="B26" s="22"/>
      <c r="C26" s="23"/>
    </row>
    <row r="27" spans="1:3" ht="14.25">
      <c r="A27" s="139"/>
      <c r="B27" s="22"/>
      <c r="C27" s="23"/>
    </row>
    <row r="28" spans="1:3" ht="14.25">
      <c r="A28" s="139"/>
      <c r="B28" s="22"/>
      <c r="C28" s="23"/>
    </row>
    <row r="29" spans="1:3" ht="9" customHeight="1">
      <c r="A29" s="142"/>
      <c r="B29" s="22"/>
      <c r="C29" s="23"/>
    </row>
    <row r="30" spans="1:3" ht="14.25">
      <c r="A30" s="139"/>
      <c r="B30" s="22"/>
      <c r="C30" s="23"/>
    </row>
    <row r="31" spans="1:3" ht="14.25">
      <c r="A31" s="139"/>
      <c r="B31" s="22"/>
      <c r="C31" s="23"/>
    </row>
    <row r="32" spans="1:3" ht="14.25">
      <c r="A32" s="139"/>
      <c r="B32" s="22"/>
      <c r="C32" s="23"/>
    </row>
    <row r="33" spans="1:3" ht="14.25">
      <c r="A33" s="139"/>
      <c r="B33" s="22"/>
      <c r="C33" s="23"/>
    </row>
    <row r="34" spans="1:3" ht="14.25">
      <c r="A34" s="139"/>
      <c r="B34" s="22"/>
      <c r="C34" s="23"/>
    </row>
    <row r="35" spans="1:3" ht="14.25">
      <c r="A35" s="148"/>
      <c r="B35" s="149"/>
      <c r="C35" s="150"/>
    </row>
  </sheetData>
  <sheetProtection/>
  <mergeCells count="1">
    <mergeCell ref="A20:C20"/>
  </mergeCells>
  <printOptions horizontalCentered="1" verticalCentered="1"/>
  <pageMargins left="0.2" right="0.2" top="0.2" bottom="0.2" header="0" footer="0"/>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10"/>
  </sheetPr>
  <dimension ref="A1:C35"/>
  <sheetViews>
    <sheetView showZeros="0" workbookViewId="0" topLeftCell="A1">
      <selection activeCell="E18" sqref="E18"/>
    </sheetView>
  </sheetViews>
  <sheetFormatPr defaultColWidth="9.00390625" defaultRowHeight="14.25"/>
  <cols>
    <col min="1" max="1" width="10.875" style="4" customWidth="1"/>
    <col min="2" max="2" width="12.625" style="5" customWidth="1"/>
    <col min="3" max="3" width="16.125" style="6" customWidth="1"/>
    <col min="4" max="4" width="17.375" style="6" customWidth="1"/>
    <col min="5" max="5" width="14.875" style="6" customWidth="1"/>
    <col min="6" max="6" width="15.00390625" style="6" customWidth="1"/>
    <col min="7" max="44" width="9.125" style="6" bestFit="1" customWidth="1"/>
    <col min="45" max="45" width="9.125" style="0" bestFit="1" customWidth="1"/>
  </cols>
  <sheetData>
    <row r="1" spans="1:3" s="1" customFormat="1" ht="18" customHeight="1">
      <c r="A1" s="135"/>
      <c r="B1" s="135"/>
      <c r="C1" s="135"/>
    </row>
    <row r="2" spans="1:3" s="2" customFormat="1" ht="20.25" customHeight="1">
      <c r="A2" s="136" t="s">
        <v>318</v>
      </c>
      <c r="B2" s="136"/>
      <c r="C2" s="136"/>
    </row>
    <row r="3" spans="1:3" ht="45" customHeight="1">
      <c r="A3" s="59" t="s">
        <v>321</v>
      </c>
      <c r="B3" s="41" t="s">
        <v>322</v>
      </c>
      <c r="C3" s="137" t="s">
        <v>47</v>
      </c>
    </row>
    <row r="4" spans="1:3" ht="24.75" customHeight="1">
      <c r="A4" s="138" t="s">
        <v>273</v>
      </c>
      <c r="B4" s="18"/>
      <c r="C4" s="78" t="s">
        <v>55</v>
      </c>
    </row>
    <row r="5" spans="1:3" ht="24.75" customHeight="1">
      <c r="A5" s="139" t="s">
        <v>274</v>
      </c>
      <c r="B5" s="140"/>
      <c r="C5" s="141" t="s">
        <v>323</v>
      </c>
    </row>
    <row r="6" ht="24.75" customHeight="1">
      <c r="A6" s="139"/>
    </row>
    <row r="7" spans="1:3" ht="24.75" customHeight="1">
      <c r="A7" s="139" t="s">
        <v>275</v>
      </c>
      <c r="B7" s="22"/>
      <c r="C7" s="23" t="s">
        <v>324</v>
      </c>
    </row>
    <row r="8" spans="1:3" ht="24.75" customHeight="1">
      <c r="A8" s="139" t="s">
        <v>276</v>
      </c>
      <c r="B8" s="22"/>
      <c r="C8" s="23" t="s">
        <v>325</v>
      </c>
    </row>
    <row r="9" spans="1:3" ht="24.75" customHeight="1">
      <c r="A9" s="139" t="s">
        <v>277</v>
      </c>
      <c r="B9" s="22"/>
      <c r="C9" s="23" t="s">
        <v>326</v>
      </c>
    </row>
    <row r="10" spans="1:3" ht="24.75" customHeight="1">
      <c r="A10" s="139" t="s">
        <v>278</v>
      </c>
      <c r="B10" s="22"/>
      <c r="C10" s="23" t="s">
        <v>327</v>
      </c>
    </row>
    <row r="11" spans="1:3" ht="24.75" customHeight="1">
      <c r="A11" s="139" t="s">
        <v>279</v>
      </c>
      <c r="B11" s="22"/>
      <c r="C11" s="23" t="s">
        <v>328</v>
      </c>
    </row>
    <row r="12" spans="1:3" ht="24.75" customHeight="1">
      <c r="A12" s="142"/>
      <c r="B12" s="22"/>
      <c r="C12" s="23"/>
    </row>
    <row r="13" spans="1:3" ht="24.75" customHeight="1">
      <c r="A13" s="139" t="s">
        <v>280</v>
      </c>
      <c r="B13" s="22"/>
      <c r="C13" s="23" t="s">
        <v>329</v>
      </c>
    </row>
    <row r="14" spans="1:3" ht="24.75" customHeight="1">
      <c r="A14" s="139" t="s">
        <v>281</v>
      </c>
      <c r="B14" s="22"/>
      <c r="C14" s="23" t="s">
        <v>330</v>
      </c>
    </row>
    <row r="15" spans="1:3" ht="24.75" customHeight="1">
      <c r="A15" s="139" t="s">
        <v>282</v>
      </c>
      <c r="B15" s="22"/>
      <c r="C15" s="23" t="s">
        <v>331</v>
      </c>
    </row>
    <row r="16" spans="1:3" ht="24.75" customHeight="1">
      <c r="A16" s="139" t="s">
        <v>283</v>
      </c>
      <c r="B16" s="22"/>
      <c r="C16" s="23" t="s">
        <v>332</v>
      </c>
    </row>
    <row r="17" spans="1:3" ht="24.75" customHeight="1">
      <c r="A17" s="139" t="s">
        <v>284</v>
      </c>
      <c r="B17" s="22"/>
      <c r="C17" s="23" t="s">
        <v>333</v>
      </c>
    </row>
    <row r="18" spans="1:3" ht="24.75" customHeight="1">
      <c r="A18" s="143" t="s">
        <v>285</v>
      </c>
      <c r="B18" s="58"/>
      <c r="C18" s="55" t="s">
        <v>165</v>
      </c>
    </row>
    <row r="19" spans="1:3" ht="9.75" customHeight="1">
      <c r="A19" s="139"/>
      <c r="B19" s="22"/>
      <c r="C19" s="23"/>
    </row>
    <row r="20" spans="1:3" ht="31.5" customHeight="1">
      <c r="A20" s="144"/>
      <c r="B20" s="144"/>
      <c r="C20" s="144"/>
    </row>
    <row r="21" spans="1:3" ht="14.25">
      <c r="A21" s="145"/>
      <c r="B21" s="146"/>
      <c r="C21" s="147"/>
    </row>
    <row r="22" spans="1:3" ht="14.25">
      <c r="A22" s="139"/>
      <c r="B22" s="140"/>
      <c r="C22" s="43"/>
    </row>
    <row r="23" ht="12" customHeight="1">
      <c r="A23" s="139"/>
    </row>
    <row r="24" spans="1:3" ht="14.25">
      <c r="A24" s="139"/>
      <c r="B24" s="22"/>
      <c r="C24" s="23"/>
    </row>
    <row r="25" spans="1:3" ht="14.25">
      <c r="A25" s="139"/>
      <c r="B25" s="22"/>
      <c r="C25" s="23"/>
    </row>
    <row r="26" spans="1:3" ht="14.25">
      <c r="A26" s="139"/>
      <c r="B26" s="22"/>
      <c r="C26" s="23"/>
    </row>
    <row r="27" spans="1:3" ht="14.25">
      <c r="A27" s="139"/>
      <c r="B27" s="22"/>
      <c r="C27" s="23"/>
    </row>
    <row r="28" spans="1:3" ht="14.25">
      <c r="A28" s="139"/>
      <c r="B28" s="22"/>
      <c r="C28" s="23"/>
    </row>
    <row r="29" spans="1:3" ht="9" customHeight="1">
      <c r="A29" s="142"/>
      <c r="B29" s="22"/>
      <c r="C29" s="23"/>
    </row>
    <row r="30" spans="1:3" ht="14.25">
      <c r="A30" s="139"/>
      <c r="B30" s="22"/>
      <c r="C30" s="23"/>
    </row>
    <row r="31" spans="1:3" ht="14.25">
      <c r="A31" s="139"/>
      <c r="B31" s="22"/>
      <c r="C31" s="23"/>
    </row>
    <row r="32" spans="1:3" ht="14.25">
      <c r="A32" s="139"/>
      <c r="B32" s="22"/>
      <c r="C32" s="23"/>
    </row>
    <row r="33" spans="1:3" ht="14.25">
      <c r="A33" s="139"/>
      <c r="B33" s="22"/>
      <c r="C33" s="23"/>
    </row>
    <row r="34" spans="1:3" ht="14.25">
      <c r="A34" s="139"/>
      <c r="B34" s="22"/>
      <c r="C34" s="23"/>
    </row>
    <row r="35" spans="1:3" ht="14.25">
      <c r="A35" s="148"/>
      <c r="B35" s="149"/>
      <c r="C35" s="150"/>
    </row>
  </sheetData>
  <sheetProtection/>
  <mergeCells count="1">
    <mergeCell ref="A20:C20"/>
  </mergeCells>
  <printOptions horizontalCentered="1" verticalCentered="1"/>
  <pageMargins left="0.2" right="0.2" top="0.2" bottom="0.2" header="0" footer="0"/>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D33"/>
  <sheetViews>
    <sheetView zoomScaleSheetLayoutView="100" workbookViewId="0" topLeftCell="A34">
      <selection activeCell="H19" sqref="H19"/>
    </sheetView>
  </sheetViews>
  <sheetFormatPr defaultColWidth="9.00390625" defaultRowHeight="14.25"/>
  <cols>
    <col min="1" max="1" width="12.50390625" style="0" customWidth="1"/>
    <col min="3" max="3" width="9.00390625" style="0" customWidth="1"/>
    <col min="6" max="6" width="19.375" style="0" customWidth="1"/>
  </cols>
  <sheetData>
    <row r="1" spans="1:4" ht="15">
      <c r="A1" s="118" t="s">
        <v>334</v>
      </c>
      <c r="B1" s="118"/>
      <c r="C1" s="90"/>
      <c r="D1" s="91"/>
    </row>
    <row r="2" spans="1:4" ht="36.75">
      <c r="A2" s="119" t="s">
        <v>335</v>
      </c>
      <c r="B2" s="120" t="s">
        <v>46</v>
      </c>
      <c r="C2" s="94" t="s">
        <v>336</v>
      </c>
      <c r="D2" s="94" t="s">
        <v>76</v>
      </c>
    </row>
    <row r="3" spans="1:4" ht="14.25">
      <c r="A3" s="96" t="s">
        <v>273</v>
      </c>
      <c r="B3" s="121">
        <f>D3+B19+D19+'四上企业2'!B3+'四上企业2'!D3+'四上企业2'!F3</f>
        <v>828</v>
      </c>
      <c r="C3" s="122"/>
      <c r="D3" s="123">
        <v>237</v>
      </c>
    </row>
    <row r="4" spans="1:4" ht="14.25">
      <c r="A4" s="101"/>
      <c r="B4" s="124"/>
      <c r="C4" s="103"/>
      <c r="D4" s="91"/>
    </row>
    <row r="5" spans="1:4" ht="14.25">
      <c r="A5" s="101" t="s">
        <v>275</v>
      </c>
      <c r="B5" s="124">
        <f>D5+B21+D21+'四上企业2'!B5+'四上企业2'!D5+'四上企业2'!F5</f>
        <v>56</v>
      </c>
      <c r="C5" s="103"/>
      <c r="D5" s="125">
        <v>2</v>
      </c>
    </row>
    <row r="6" spans="1:4" ht="14.25">
      <c r="A6" s="101" t="s">
        <v>276</v>
      </c>
      <c r="B6" s="124">
        <f>D6+B22+D22+'四上企业2'!B6+'四上企业2'!D6+'四上企业2'!F6</f>
        <v>69</v>
      </c>
      <c r="C6" s="103"/>
      <c r="D6" s="125">
        <v>23</v>
      </c>
    </row>
    <row r="7" spans="1:4" ht="14.25">
      <c r="A7" s="101" t="s">
        <v>277</v>
      </c>
      <c r="B7" s="124">
        <f>D7+B23+D23+'四上企业2'!B7+'四上企业2'!D7+'四上企业2'!F7</f>
        <v>55</v>
      </c>
      <c r="C7" s="103"/>
      <c r="D7" s="125">
        <v>19</v>
      </c>
    </row>
    <row r="8" spans="1:4" ht="14.25">
      <c r="A8" s="101" t="s">
        <v>278</v>
      </c>
      <c r="B8" s="124">
        <f>D8+B24+D24+'四上企业2'!B8+'四上企业2'!D8+'四上企业2'!F8</f>
        <v>91</v>
      </c>
      <c r="C8" s="103"/>
      <c r="D8" s="125">
        <v>4</v>
      </c>
    </row>
    <row r="9" spans="1:4" ht="14.25">
      <c r="A9" s="101" t="s">
        <v>279</v>
      </c>
      <c r="B9" s="124">
        <f>D9+B25+D25+'四上企业2'!B9+'四上企业2'!D9+'四上企业2'!F9</f>
        <v>81</v>
      </c>
      <c r="C9" s="103"/>
      <c r="D9" s="125">
        <v>27</v>
      </c>
    </row>
    <row r="10" spans="1:4" ht="14.25">
      <c r="A10" s="109" t="s">
        <v>337</v>
      </c>
      <c r="B10" s="124">
        <f>D10+B26+D26+'四上企业2'!B10+'四上企业2'!D10+'四上企业2'!F10</f>
        <v>3</v>
      </c>
      <c r="C10" s="106"/>
      <c r="D10" s="126"/>
    </row>
    <row r="11" spans="1:4" ht="14.25">
      <c r="A11" s="101"/>
      <c r="B11" s="124"/>
      <c r="C11" s="106"/>
      <c r="D11" s="126"/>
    </row>
    <row r="12" spans="1:4" ht="14.25">
      <c r="A12" s="101" t="s">
        <v>280</v>
      </c>
      <c r="B12" s="124">
        <f>D12+B28+D28+'四上企业2'!B12+'四上企业2'!D12+'四上企业2'!F12</f>
        <v>33</v>
      </c>
      <c r="C12" s="103"/>
      <c r="D12" s="125">
        <v>11</v>
      </c>
    </row>
    <row r="13" spans="1:4" ht="14.25">
      <c r="A13" s="101" t="s">
        <v>281</v>
      </c>
      <c r="B13" s="124">
        <f>D13+B29+D29+'四上企业2'!B13+'四上企业2'!D13+'四上企业2'!F13</f>
        <v>174</v>
      </c>
      <c r="C13" s="103"/>
      <c r="D13" s="125">
        <v>54</v>
      </c>
    </row>
    <row r="14" spans="1:4" ht="14.25">
      <c r="A14" s="101" t="s">
        <v>282</v>
      </c>
      <c r="B14" s="124">
        <f>D14+B30+D30+'四上企业2'!B14+'四上企业2'!D14+'四上企业2'!F14</f>
        <v>70</v>
      </c>
      <c r="C14" s="103"/>
      <c r="D14" s="125">
        <v>27</v>
      </c>
    </row>
    <row r="15" spans="1:4" ht="14.25">
      <c r="A15" s="101" t="s">
        <v>283</v>
      </c>
      <c r="B15" s="124">
        <f>D15+B31+D31+'四上企业2'!B15+'四上企业2'!D15+'四上企业2'!F15</f>
        <v>63</v>
      </c>
      <c r="C15" s="103"/>
      <c r="D15" s="125">
        <v>19</v>
      </c>
    </row>
    <row r="16" spans="1:4" ht="14.25">
      <c r="A16" s="101" t="s">
        <v>284</v>
      </c>
      <c r="B16" s="124">
        <f>D16+B32+D32+'四上企业2'!B16+'四上企业2'!D16+'四上企业2'!F16</f>
        <v>62</v>
      </c>
      <c r="C16" s="103"/>
      <c r="D16" s="125">
        <v>25</v>
      </c>
    </row>
    <row r="17" spans="1:4" ht="15">
      <c r="A17" s="101" t="s">
        <v>285</v>
      </c>
      <c r="B17" s="124">
        <f>D17+B33+D33+'四上企业2'!B17+'四上企业2'!D17+'四上企业2'!F17</f>
        <v>71</v>
      </c>
      <c r="C17" s="106"/>
      <c r="D17" s="104">
        <v>26</v>
      </c>
    </row>
    <row r="18" spans="1:4" ht="36.75">
      <c r="A18" s="92" t="s">
        <v>338</v>
      </c>
      <c r="B18" s="120" t="s">
        <v>46</v>
      </c>
      <c r="C18" s="94" t="s">
        <v>339</v>
      </c>
      <c r="D18" s="120" t="s">
        <v>46</v>
      </c>
    </row>
    <row r="19" spans="1:4" ht="14.25">
      <c r="A19" s="96" t="s">
        <v>273</v>
      </c>
      <c r="B19" s="121">
        <v>163</v>
      </c>
      <c r="C19" s="127"/>
      <c r="D19" s="104">
        <v>24</v>
      </c>
    </row>
    <row r="20" spans="1:4" ht="15.75">
      <c r="A20" s="101"/>
      <c r="B20" s="128"/>
      <c r="C20" s="91"/>
      <c r="D20" s="104"/>
    </row>
    <row r="21" spans="1:4" ht="14.25">
      <c r="A21" s="101" t="s">
        <v>275</v>
      </c>
      <c r="B21" s="124">
        <v>8</v>
      </c>
      <c r="C21" s="129"/>
      <c r="D21" s="104">
        <v>7</v>
      </c>
    </row>
    <row r="22" spans="1:4" ht="14.25">
      <c r="A22" s="101" t="s">
        <v>276</v>
      </c>
      <c r="B22" s="124">
        <v>16</v>
      </c>
      <c r="C22" s="129"/>
      <c r="D22" s="104">
        <v>1</v>
      </c>
    </row>
    <row r="23" spans="1:4" ht="14.25">
      <c r="A23" s="101" t="s">
        <v>277</v>
      </c>
      <c r="B23" s="130">
        <v>7</v>
      </c>
      <c r="C23" s="131"/>
      <c r="D23" s="104">
        <v>3</v>
      </c>
    </row>
    <row r="24" spans="1:4" ht="14.25">
      <c r="A24" s="101" t="s">
        <v>278</v>
      </c>
      <c r="B24" s="130">
        <v>16</v>
      </c>
      <c r="C24" s="131"/>
      <c r="D24" s="104">
        <v>7</v>
      </c>
    </row>
    <row r="25" spans="1:4" ht="14.25">
      <c r="A25" s="101" t="s">
        <v>279</v>
      </c>
      <c r="B25" s="130">
        <v>13</v>
      </c>
      <c r="C25" s="129"/>
      <c r="D25" s="104"/>
    </row>
    <row r="26" spans="1:4" ht="14.25">
      <c r="A26" s="109" t="s">
        <v>337</v>
      </c>
      <c r="B26" s="130"/>
      <c r="C26" s="129"/>
      <c r="D26" s="104"/>
    </row>
    <row r="27" spans="1:4" ht="14.25">
      <c r="A27" s="101"/>
      <c r="B27" s="124"/>
      <c r="C27" s="129"/>
      <c r="D27" s="104"/>
    </row>
    <row r="28" spans="1:4" ht="14.25">
      <c r="A28" s="101" t="s">
        <v>280</v>
      </c>
      <c r="B28" s="130">
        <v>4</v>
      </c>
      <c r="C28" s="131"/>
      <c r="D28" s="104"/>
    </row>
    <row r="29" spans="1:4" ht="14.25">
      <c r="A29" s="101" t="s">
        <v>281</v>
      </c>
      <c r="B29" s="130">
        <v>65</v>
      </c>
      <c r="C29" s="131"/>
      <c r="D29" s="104">
        <v>2</v>
      </c>
    </row>
    <row r="30" spans="1:4" ht="14.25">
      <c r="A30" s="101" t="s">
        <v>282</v>
      </c>
      <c r="B30" s="130">
        <v>6</v>
      </c>
      <c r="C30" s="131"/>
      <c r="D30" s="104">
        <v>1</v>
      </c>
    </row>
    <row r="31" spans="1:4" ht="14.25">
      <c r="A31" s="101" t="s">
        <v>283</v>
      </c>
      <c r="B31" s="130">
        <v>13</v>
      </c>
      <c r="C31" s="131"/>
      <c r="D31" s="104"/>
    </row>
    <row r="32" spans="1:4" ht="14.25">
      <c r="A32" s="101" t="s">
        <v>284</v>
      </c>
      <c r="B32" s="130">
        <v>6</v>
      </c>
      <c r="C32" s="131"/>
      <c r="D32" s="132">
        <v>2</v>
      </c>
    </row>
    <row r="33" spans="1:4" ht="15">
      <c r="A33" s="133" t="s">
        <v>285</v>
      </c>
      <c r="B33" s="134">
        <v>9</v>
      </c>
      <c r="C33" s="133"/>
      <c r="D33" s="115">
        <v>1</v>
      </c>
    </row>
  </sheetData>
  <sheetProtection/>
  <mergeCells count="1">
    <mergeCell ref="A1:B1"/>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F17"/>
  <sheetViews>
    <sheetView zoomScaleSheetLayoutView="100" workbookViewId="0" topLeftCell="A1">
      <selection activeCell="M15" sqref="M15"/>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88" t="s">
        <v>340</v>
      </c>
      <c r="B1" s="89"/>
      <c r="C1" s="90" t="s">
        <v>341</v>
      </c>
      <c r="D1" s="91"/>
      <c r="E1" s="91"/>
    </row>
    <row r="2" spans="1:6" ht="48" customHeight="1">
      <c r="A2" s="92" t="s">
        <v>342</v>
      </c>
      <c r="B2" s="93" t="s">
        <v>76</v>
      </c>
      <c r="C2" s="94" t="s">
        <v>343</v>
      </c>
      <c r="D2" s="93" t="s">
        <v>76</v>
      </c>
      <c r="E2" s="95" t="s">
        <v>344</v>
      </c>
      <c r="F2" s="93" t="s">
        <v>76</v>
      </c>
    </row>
    <row r="3" spans="1:6" ht="30" customHeight="1">
      <c r="A3" s="96" t="s">
        <v>345</v>
      </c>
      <c r="B3" s="97">
        <v>151</v>
      </c>
      <c r="C3" s="98"/>
      <c r="D3" s="99">
        <v>176</v>
      </c>
      <c r="E3" s="96"/>
      <c r="F3" s="100">
        <v>77</v>
      </c>
    </row>
    <row r="4" spans="1:5" ht="18" customHeight="1">
      <c r="A4" s="101"/>
      <c r="B4" s="102"/>
      <c r="C4" s="103"/>
      <c r="D4" s="104"/>
      <c r="E4" s="101"/>
    </row>
    <row r="5" spans="1:6" ht="30" customHeight="1">
      <c r="A5" s="101" t="s">
        <v>275</v>
      </c>
      <c r="B5" s="105">
        <v>21</v>
      </c>
      <c r="C5" s="106"/>
      <c r="D5" s="104">
        <v>10</v>
      </c>
      <c r="E5" s="101"/>
      <c r="F5" s="100">
        <v>8</v>
      </c>
    </row>
    <row r="6" spans="1:6" ht="30" customHeight="1">
      <c r="A6" s="101" t="s">
        <v>276</v>
      </c>
      <c r="B6" s="105">
        <v>17</v>
      </c>
      <c r="C6" s="106"/>
      <c r="D6" s="104">
        <v>8</v>
      </c>
      <c r="E6" s="101"/>
      <c r="F6" s="100">
        <v>4</v>
      </c>
    </row>
    <row r="7" spans="1:6" ht="30" customHeight="1">
      <c r="A7" s="101" t="s">
        <v>277</v>
      </c>
      <c r="B7" s="107">
        <v>9</v>
      </c>
      <c r="C7" s="108"/>
      <c r="D7" s="104">
        <v>10</v>
      </c>
      <c r="E7" s="101"/>
      <c r="F7" s="100">
        <v>7</v>
      </c>
    </row>
    <row r="8" spans="1:6" ht="30" customHeight="1">
      <c r="A8" s="101" t="s">
        <v>278</v>
      </c>
      <c r="B8" s="107">
        <v>26</v>
      </c>
      <c r="C8" s="108"/>
      <c r="D8" s="104">
        <v>23</v>
      </c>
      <c r="E8" s="101"/>
      <c r="F8" s="100">
        <v>15</v>
      </c>
    </row>
    <row r="9" spans="1:6" ht="30" customHeight="1">
      <c r="A9" s="101" t="s">
        <v>279</v>
      </c>
      <c r="B9" s="107">
        <v>8</v>
      </c>
      <c r="C9" s="106"/>
      <c r="D9" s="104">
        <v>28</v>
      </c>
      <c r="E9" s="101"/>
      <c r="F9" s="100">
        <v>5</v>
      </c>
    </row>
    <row r="10" spans="1:6" ht="30" customHeight="1">
      <c r="A10" s="109" t="s">
        <v>337</v>
      </c>
      <c r="B10" s="107">
        <v>0</v>
      </c>
      <c r="C10" s="106"/>
      <c r="D10" s="104"/>
      <c r="E10" s="101"/>
      <c r="F10" s="100">
        <v>3</v>
      </c>
    </row>
    <row r="11" spans="1:6" ht="15.75" customHeight="1">
      <c r="A11" s="101"/>
      <c r="B11" s="105"/>
      <c r="C11" s="106"/>
      <c r="D11" s="104"/>
      <c r="E11" s="101"/>
      <c r="F11" s="110"/>
    </row>
    <row r="12" spans="1:6" ht="30" customHeight="1">
      <c r="A12" s="101" t="s">
        <v>280</v>
      </c>
      <c r="B12" s="107">
        <v>8</v>
      </c>
      <c r="C12" s="108"/>
      <c r="D12" s="104">
        <v>5</v>
      </c>
      <c r="E12" s="101"/>
      <c r="F12" s="100">
        <v>5</v>
      </c>
    </row>
    <row r="13" spans="1:6" ht="30" customHeight="1">
      <c r="A13" s="101" t="s">
        <v>281</v>
      </c>
      <c r="B13" s="107">
        <v>13</v>
      </c>
      <c r="C13" s="108"/>
      <c r="D13" s="104">
        <v>30</v>
      </c>
      <c r="E13" s="101"/>
      <c r="F13" s="100">
        <v>10</v>
      </c>
    </row>
    <row r="14" spans="1:6" ht="30" customHeight="1">
      <c r="A14" s="101" t="s">
        <v>282</v>
      </c>
      <c r="B14" s="107">
        <v>10</v>
      </c>
      <c r="C14" s="108"/>
      <c r="D14" s="104">
        <v>20</v>
      </c>
      <c r="E14" s="101"/>
      <c r="F14" s="100">
        <v>6</v>
      </c>
    </row>
    <row r="15" spans="1:6" ht="30" customHeight="1">
      <c r="A15" s="101" t="s">
        <v>283</v>
      </c>
      <c r="B15" s="107">
        <v>11</v>
      </c>
      <c r="C15" s="108"/>
      <c r="D15" s="104">
        <v>16</v>
      </c>
      <c r="E15" s="101"/>
      <c r="F15" s="100">
        <v>4</v>
      </c>
    </row>
    <row r="16" spans="1:6" ht="30" customHeight="1">
      <c r="A16" s="101" t="s">
        <v>284</v>
      </c>
      <c r="B16" s="107">
        <v>12</v>
      </c>
      <c r="C16" s="108"/>
      <c r="D16" s="111">
        <v>11</v>
      </c>
      <c r="E16" s="101"/>
      <c r="F16" s="100">
        <v>6</v>
      </c>
    </row>
    <row r="17" spans="1:6" ht="30" customHeight="1">
      <c r="A17" s="112" t="s">
        <v>285</v>
      </c>
      <c r="B17" s="113">
        <v>16</v>
      </c>
      <c r="C17" s="114"/>
      <c r="D17" s="115">
        <v>15</v>
      </c>
      <c r="E17" s="116"/>
      <c r="F17" s="117">
        <v>4</v>
      </c>
    </row>
  </sheetData>
  <sheetProtection/>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A1:HR23"/>
  <sheetViews>
    <sheetView showZeros="0" zoomScale="110" zoomScaleNormal="110" workbookViewId="0" topLeftCell="A1">
      <selection activeCell="C5" sqref="C5"/>
    </sheetView>
  </sheetViews>
  <sheetFormatPr defaultColWidth="9.125" defaultRowHeight="14.25"/>
  <cols>
    <col min="1" max="1" width="9.625" style="6" customWidth="1"/>
    <col min="2" max="2" width="9.625" style="73" customWidth="1"/>
    <col min="3" max="4" width="9.625" style="7" customWidth="1"/>
    <col min="5" max="5" width="15.50390625" style="6" customWidth="1"/>
    <col min="6" max="6" width="4.375" style="6" customWidth="1"/>
    <col min="7" max="7" width="12.375" style="6" customWidth="1"/>
    <col min="8" max="8" width="10.50390625" style="6" customWidth="1"/>
    <col min="9" max="9" width="12.75390625" style="6" customWidth="1"/>
    <col min="10" max="10" width="4.50390625" style="6" customWidth="1"/>
    <col min="11" max="11" width="6.75390625" style="6" customWidth="1"/>
    <col min="12" max="12" width="4.875" style="6" customWidth="1"/>
    <col min="13" max="13" width="11.625" style="6" customWidth="1"/>
    <col min="14" max="14" width="10.875" style="6" customWidth="1"/>
    <col min="15" max="15" width="6.875" style="6" customWidth="1"/>
    <col min="16" max="16" width="14.125" style="6" customWidth="1"/>
    <col min="17" max="17" width="6.875" style="6" customWidth="1"/>
    <col min="18" max="25" width="9.00390625" style="6" customWidth="1"/>
    <col min="26" max="217" width="9.125" style="6" customWidth="1"/>
    <col min="218" max="226" width="9.00390625" style="6" customWidth="1"/>
    <col min="227" max="227" width="9.00390625" style="0" bestFit="1" customWidth="1"/>
  </cols>
  <sheetData>
    <row r="1" spans="1:4" s="1" customFormat="1" ht="18" customHeight="1">
      <c r="A1" s="74" t="s">
        <v>346</v>
      </c>
      <c r="B1" s="75"/>
      <c r="C1" s="75"/>
      <c r="D1" s="75"/>
    </row>
    <row r="2" spans="1:4" s="2" customFormat="1" ht="20.25" customHeight="1">
      <c r="A2" s="76" t="s">
        <v>271</v>
      </c>
      <c r="B2" s="76"/>
      <c r="C2" s="76"/>
      <c r="D2" s="12" t="s">
        <v>195</v>
      </c>
    </row>
    <row r="3" spans="1:26" ht="39.75" customHeight="1">
      <c r="A3" s="77" t="s">
        <v>347</v>
      </c>
      <c r="B3" s="39" t="s">
        <v>76</v>
      </c>
      <c r="C3" s="16" t="s">
        <v>47</v>
      </c>
      <c r="D3" s="16" t="s">
        <v>348</v>
      </c>
      <c r="E3" s="2"/>
      <c r="F3" s="2"/>
      <c r="G3" s="2"/>
      <c r="H3" s="2"/>
      <c r="I3" s="85"/>
      <c r="J3" s="85"/>
      <c r="K3" s="85"/>
      <c r="L3" s="85"/>
      <c r="M3" s="85"/>
      <c r="N3" s="85"/>
      <c r="O3" s="85"/>
      <c r="P3" s="85"/>
      <c r="Q3" s="85"/>
      <c r="R3" s="85"/>
      <c r="S3" s="85"/>
      <c r="T3" s="85"/>
      <c r="U3" s="85"/>
      <c r="V3" s="85"/>
      <c r="W3" s="85"/>
      <c r="X3" s="85"/>
      <c r="Y3" s="85"/>
      <c r="Z3" s="85"/>
    </row>
    <row r="4" spans="1:26" ht="28.5" customHeight="1">
      <c r="A4" s="60" t="s">
        <v>349</v>
      </c>
      <c r="B4" s="18">
        <v>213433</v>
      </c>
      <c r="C4" s="78">
        <v>6.4</v>
      </c>
      <c r="D4" s="20"/>
      <c r="F4"/>
      <c r="G4"/>
      <c r="H4"/>
      <c r="I4" s="86"/>
      <c r="J4" s="86"/>
      <c r="K4" s="86"/>
      <c r="L4" s="86"/>
      <c r="M4" s="86"/>
      <c r="N4" s="86"/>
      <c r="O4" s="86"/>
      <c r="P4" s="86"/>
      <c r="Q4" s="86"/>
      <c r="R4" s="86"/>
      <c r="S4" s="86"/>
      <c r="T4" s="86"/>
      <c r="U4" s="86"/>
      <c r="V4" s="86"/>
      <c r="W4" s="86"/>
      <c r="X4" s="86"/>
      <c r="Y4" s="86"/>
      <c r="Z4" s="86"/>
    </row>
    <row r="5" spans="1:26" s="3" customFormat="1" ht="28.5" customHeight="1">
      <c r="A5" s="63" t="s">
        <v>350</v>
      </c>
      <c r="B5" s="19"/>
      <c r="C5" s="43"/>
      <c r="D5" s="24"/>
      <c r="E5" s="79"/>
      <c r="F5"/>
      <c r="G5"/>
      <c r="H5"/>
      <c r="I5" s="86"/>
      <c r="J5" s="86"/>
      <c r="K5" s="86"/>
      <c r="L5" s="86"/>
      <c r="M5" s="86"/>
      <c r="N5" s="86"/>
      <c r="O5" s="86"/>
      <c r="P5" s="86"/>
      <c r="Q5" s="86"/>
      <c r="R5" s="86"/>
      <c r="S5" s="86"/>
      <c r="T5" s="86"/>
      <c r="U5" s="86"/>
      <c r="V5" s="86"/>
      <c r="W5" s="86"/>
      <c r="X5" s="86"/>
      <c r="Y5" s="86"/>
      <c r="Z5" s="86"/>
    </row>
    <row r="6" spans="1:226" ht="28.5" customHeight="1">
      <c r="A6" s="65" t="s">
        <v>351</v>
      </c>
      <c r="B6" s="43"/>
      <c r="C6" s="48">
        <v>6.1</v>
      </c>
      <c r="D6" s="22">
        <f>RANK($C6,$C$6:$C$18)</f>
        <v>5</v>
      </c>
      <c r="G6"/>
      <c r="I6" s="85"/>
      <c r="J6" s="85"/>
      <c r="K6" s="85"/>
      <c r="L6" s="85"/>
      <c r="M6" s="85"/>
      <c r="N6" s="85"/>
      <c r="O6" s="85"/>
      <c r="P6" s="85"/>
      <c r="Q6" s="85"/>
      <c r="R6" s="85"/>
      <c r="S6" s="85"/>
      <c r="T6" s="85"/>
      <c r="U6" s="85"/>
      <c r="V6" s="85"/>
      <c r="W6" s="85"/>
      <c r="X6" s="85"/>
      <c r="Y6" s="85"/>
      <c r="Z6" s="85"/>
      <c r="HO6"/>
      <c r="HP6"/>
      <c r="HQ6"/>
      <c r="HR6"/>
    </row>
    <row r="7" spans="1:226" ht="28.5" customHeight="1">
      <c r="A7" s="63" t="s">
        <v>352</v>
      </c>
      <c r="B7" s="43"/>
      <c r="C7" s="80">
        <v>7.2</v>
      </c>
      <c r="D7" s="22">
        <f aca="true" t="shared" si="0" ref="D7:D18">RANK($C7,$C$6:$C$18)</f>
        <v>2</v>
      </c>
      <c r="I7" s="85"/>
      <c r="J7" s="85"/>
      <c r="K7" s="85"/>
      <c r="L7" s="85"/>
      <c r="M7" s="85"/>
      <c r="N7" s="85"/>
      <c r="O7" s="85"/>
      <c r="P7" s="85"/>
      <c r="Q7" s="85"/>
      <c r="R7" s="85"/>
      <c r="S7" s="85"/>
      <c r="T7" s="85"/>
      <c r="U7" s="85"/>
      <c r="V7" s="85"/>
      <c r="W7" s="85"/>
      <c r="X7" s="85"/>
      <c r="Y7" s="85"/>
      <c r="Z7" s="85"/>
      <c r="HO7"/>
      <c r="HP7"/>
      <c r="HQ7"/>
      <c r="HR7"/>
    </row>
    <row r="8" spans="1:226" ht="28.5" customHeight="1">
      <c r="A8" s="66" t="s">
        <v>353</v>
      </c>
      <c r="B8" s="43"/>
      <c r="C8" s="80">
        <v>5.5</v>
      </c>
      <c r="D8" s="22">
        <f t="shared" si="0"/>
        <v>10</v>
      </c>
      <c r="I8" s="85"/>
      <c r="J8" s="85"/>
      <c r="K8" s="85"/>
      <c r="L8" s="85"/>
      <c r="M8" s="85"/>
      <c r="N8" s="85"/>
      <c r="O8" s="85"/>
      <c r="P8" s="85"/>
      <c r="Q8" s="85"/>
      <c r="R8" s="85"/>
      <c r="S8" s="85"/>
      <c r="T8" s="85"/>
      <c r="U8" s="85"/>
      <c r="V8" s="85"/>
      <c r="W8" s="85"/>
      <c r="X8" s="85"/>
      <c r="Y8" s="85"/>
      <c r="Z8" s="85"/>
      <c r="HO8"/>
      <c r="HP8"/>
      <c r="HQ8"/>
      <c r="HR8"/>
    </row>
    <row r="9" spans="1:226" ht="28.5" customHeight="1">
      <c r="A9" s="63" t="s">
        <v>354</v>
      </c>
      <c r="B9" s="43"/>
      <c r="C9" s="80">
        <v>6</v>
      </c>
      <c r="D9" s="22">
        <f t="shared" si="0"/>
        <v>6</v>
      </c>
      <c r="I9" s="85"/>
      <c r="J9" s="85"/>
      <c r="K9" s="85"/>
      <c r="L9" s="85"/>
      <c r="M9" s="85"/>
      <c r="N9" s="85"/>
      <c r="O9" s="85"/>
      <c r="P9" s="85"/>
      <c r="Q9" s="85"/>
      <c r="R9" s="85"/>
      <c r="S9" s="85"/>
      <c r="T9" s="85"/>
      <c r="U9" s="85"/>
      <c r="V9" s="85"/>
      <c r="W9" s="85"/>
      <c r="X9" s="85"/>
      <c r="Y9" s="85"/>
      <c r="Z9" s="85"/>
      <c r="HO9"/>
      <c r="HP9"/>
      <c r="HQ9"/>
      <c r="HR9"/>
    </row>
    <row r="10" spans="1:226" ht="28.5" customHeight="1">
      <c r="A10" s="65" t="s">
        <v>355</v>
      </c>
      <c r="B10" s="43"/>
      <c r="C10" s="80">
        <v>6.2</v>
      </c>
      <c r="D10" s="22">
        <f t="shared" si="0"/>
        <v>3</v>
      </c>
      <c r="I10" s="87"/>
      <c r="J10" s="87"/>
      <c r="K10" s="87"/>
      <c r="L10" s="87"/>
      <c r="M10" s="87"/>
      <c r="N10" s="87"/>
      <c r="O10" s="87"/>
      <c r="P10" s="87"/>
      <c r="Q10" s="87"/>
      <c r="R10" s="87"/>
      <c r="S10" s="87"/>
      <c r="T10" s="87"/>
      <c r="U10" s="87"/>
      <c r="V10" s="87"/>
      <c r="W10" s="87"/>
      <c r="X10" s="87"/>
      <c r="Y10" s="87"/>
      <c r="Z10" s="87"/>
      <c r="HO10"/>
      <c r="HP10"/>
      <c r="HQ10"/>
      <c r="HR10"/>
    </row>
    <row r="11" spans="1:226" ht="28.5" customHeight="1">
      <c r="A11" s="63" t="s">
        <v>356</v>
      </c>
      <c r="B11" s="43"/>
      <c r="C11" s="43">
        <v>6.2</v>
      </c>
      <c r="D11" s="22">
        <f t="shared" si="0"/>
        <v>3</v>
      </c>
      <c r="I11" s="85"/>
      <c r="J11" s="85"/>
      <c r="K11" s="85"/>
      <c r="L11" s="85"/>
      <c r="M11" s="85"/>
      <c r="N11" s="85"/>
      <c r="O11" s="85"/>
      <c r="P11" s="85"/>
      <c r="Q11" s="85"/>
      <c r="R11" s="85"/>
      <c r="S11" s="85"/>
      <c r="T11" s="85"/>
      <c r="U11" s="85"/>
      <c r="V11" s="85"/>
      <c r="W11" s="85"/>
      <c r="X11" s="85"/>
      <c r="Y11" s="85"/>
      <c r="Z11" s="85"/>
      <c r="HO11"/>
      <c r="HP11"/>
      <c r="HQ11"/>
      <c r="HR11"/>
    </row>
    <row r="12" spans="1:226" ht="28.5" customHeight="1">
      <c r="A12" s="65" t="s">
        <v>357</v>
      </c>
      <c r="B12" s="43"/>
      <c r="C12" s="43">
        <v>5.7</v>
      </c>
      <c r="D12" s="22">
        <f t="shared" si="0"/>
        <v>8</v>
      </c>
      <c r="I12" s="85"/>
      <c r="J12" s="85"/>
      <c r="K12" s="85"/>
      <c r="L12" s="85"/>
      <c r="M12" s="85"/>
      <c r="N12" s="85"/>
      <c r="O12" s="85"/>
      <c r="P12" s="85"/>
      <c r="Q12" s="85"/>
      <c r="R12" s="85"/>
      <c r="S12" s="85"/>
      <c r="T12" s="85"/>
      <c r="U12" s="85"/>
      <c r="V12" s="85"/>
      <c r="W12" s="85"/>
      <c r="X12" s="85"/>
      <c r="Y12" s="85"/>
      <c r="Z12" s="85"/>
      <c r="HO12"/>
      <c r="HP12"/>
      <c r="HQ12"/>
      <c r="HR12"/>
    </row>
    <row r="13" spans="1:226" ht="28.5" customHeight="1">
      <c r="A13" s="65" t="s">
        <v>358</v>
      </c>
      <c r="B13" s="43"/>
      <c r="C13" s="43">
        <v>5</v>
      </c>
      <c r="D13" s="22">
        <f t="shared" si="0"/>
        <v>12</v>
      </c>
      <c r="I13" s="85"/>
      <c r="J13" s="85"/>
      <c r="K13" s="85"/>
      <c r="L13" s="85"/>
      <c r="M13" s="85"/>
      <c r="N13" s="85"/>
      <c r="O13" s="85"/>
      <c r="P13" s="85"/>
      <c r="Q13" s="85"/>
      <c r="R13" s="85"/>
      <c r="S13" s="85"/>
      <c r="T13" s="85"/>
      <c r="U13" s="85"/>
      <c r="V13" s="85"/>
      <c r="W13" s="85"/>
      <c r="X13" s="85"/>
      <c r="Y13" s="85"/>
      <c r="Z13" s="85"/>
      <c r="HO13"/>
      <c r="HP13"/>
      <c r="HQ13"/>
      <c r="HR13"/>
    </row>
    <row r="14" spans="1:226" ht="28.5" customHeight="1">
      <c r="A14" s="63" t="s">
        <v>359</v>
      </c>
      <c r="B14" s="43"/>
      <c r="C14" s="43">
        <v>5.9</v>
      </c>
      <c r="D14" s="22">
        <f t="shared" si="0"/>
        <v>7</v>
      </c>
      <c r="I14" s="85"/>
      <c r="J14" s="85"/>
      <c r="K14" s="85"/>
      <c r="L14" s="85"/>
      <c r="M14" s="85"/>
      <c r="N14" s="85"/>
      <c r="O14" s="85"/>
      <c r="P14" s="85"/>
      <c r="Q14" s="85"/>
      <c r="R14" s="85"/>
      <c r="S14" s="85"/>
      <c r="T14" s="85"/>
      <c r="U14" s="85"/>
      <c r="V14" s="85"/>
      <c r="W14" s="85"/>
      <c r="X14" s="85"/>
      <c r="Y14" s="85"/>
      <c r="Z14" s="85"/>
      <c r="HO14"/>
      <c r="HP14"/>
      <c r="HQ14"/>
      <c r="HR14"/>
    </row>
    <row r="15" spans="1:226" ht="28.5" customHeight="1">
      <c r="A15" s="65" t="s">
        <v>360</v>
      </c>
      <c r="B15" s="43"/>
      <c r="C15" s="43">
        <v>2.1</v>
      </c>
      <c r="D15" s="22">
        <f t="shared" si="0"/>
        <v>13</v>
      </c>
      <c r="I15" s="85"/>
      <c r="J15" s="85"/>
      <c r="K15" s="85"/>
      <c r="L15" s="85"/>
      <c r="M15" s="85"/>
      <c r="N15" s="85"/>
      <c r="O15" s="85"/>
      <c r="P15" s="85"/>
      <c r="Q15" s="85"/>
      <c r="R15" s="85"/>
      <c r="S15" s="85"/>
      <c r="T15" s="85"/>
      <c r="U15" s="85"/>
      <c r="V15" s="85"/>
      <c r="W15" s="85"/>
      <c r="X15" s="85"/>
      <c r="Y15" s="85"/>
      <c r="Z15" s="85"/>
      <c r="HO15"/>
      <c r="HP15"/>
      <c r="HQ15"/>
      <c r="HR15"/>
    </row>
    <row r="16" spans="1:226" ht="28.5" customHeight="1">
      <c r="A16" s="65" t="s">
        <v>361</v>
      </c>
      <c r="B16" s="43"/>
      <c r="C16" s="43">
        <v>5.6</v>
      </c>
      <c r="D16" s="22">
        <f t="shared" si="0"/>
        <v>9</v>
      </c>
      <c r="I16" s="85"/>
      <c r="J16" s="85"/>
      <c r="K16" s="85"/>
      <c r="L16" s="85"/>
      <c r="M16" s="85"/>
      <c r="N16" s="85"/>
      <c r="O16" s="85"/>
      <c r="P16" s="85"/>
      <c r="Q16" s="85"/>
      <c r="R16" s="85"/>
      <c r="S16" s="85"/>
      <c r="T16" s="85"/>
      <c r="U16" s="85"/>
      <c r="V16" s="85"/>
      <c r="W16" s="85"/>
      <c r="X16" s="85"/>
      <c r="Y16" s="85"/>
      <c r="Z16" s="85"/>
      <c r="HO16"/>
      <c r="HP16"/>
      <c r="HQ16"/>
      <c r="HR16"/>
    </row>
    <row r="17" spans="1:226" ht="28.5" customHeight="1">
      <c r="A17" s="65" t="s">
        <v>362</v>
      </c>
      <c r="B17" s="43"/>
      <c r="C17" s="80">
        <v>8.1</v>
      </c>
      <c r="D17" s="22">
        <f t="shared" si="0"/>
        <v>1</v>
      </c>
      <c r="I17" s="85"/>
      <c r="J17" s="85"/>
      <c r="K17" s="85"/>
      <c r="L17" s="85"/>
      <c r="M17" s="85"/>
      <c r="N17" s="85"/>
      <c r="O17" s="85"/>
      <c r="P17" s="85"/>
      <c r="Q17" s="85"/>
      <c r="R17" s="85"/>
      <c r="S17" s="85"/>
      <c r="T17" s="85"/>
      <c r="U17" s="85"/>
      <c r="V17" s="85"/>
      <c r="W17" s="85"/>
      <c r="X17" s="85"/>
      <c r="Y17" s="85"/>
      <c r="Z17" s="85"/>
      <c r="HO17"/>
      <c r="HP17"/>
      <c r="HQ17"/>
      <c r="HR17"/>
    </row>
    <row r="18" spans="1:226" ht="28.5" customHeight="1">
      <c r="A18" s="68" t="s">
        <v>363</v>
      </c>
      <c r="B18" s="81"/>
      <c r="C18" s="82">
        <v>5.2</v>
      </c>
      <c r="D18" s="38">
        <f t="shared" si="0"/>
        <v>11</v>
      </c>
      <c r="I18" s="85"/>
      <c r="J18" s="85"/>
      <c r="K18" s="85"/>
      <c r="L18" s="85"/>
      <c r="M18" s="85"/>
      <c r="N18" s="85"/>
      <c r="O18" s="85"/>
      <c r="P18" s="85"/>
      <c r="Q18" s="85"/>
      <c r="R18" s="85"/>
      <c r="S18" s="85"/>
      <c r="T18" s="85"/>
      <c r="U18" s="85"/>
      <c r="V18" s="85"/>
      <c r="W18" s="85"/>
      <c r="X18" s="85"/>
      <c r="Y18" s="85"/>
      <c r="Z18" s="85"/>
      <c r="HO18"/>
      <c r="HP18"/>
      <c r="HQ18"/>
      <c r="HR18"/>
    </row>
    <row r="19" spans="1:226" ht="28.5" customHeight="1" hidden="1">
      <c r="A19" s="70" t="s">
        <v>281</v>
      </c>
      <c r="B19" s="43">
        <v>148.7</v>
      </c>
      <c r="C19" s="43">
        <v>7.5</v>
      </c>
      <c r="D19" s="38" t="s">
        <v>364</v>
      </c>
      <c r="I19" s="85"/>
      <c r="J19" s="85"/>
      <c r="K19" s="85"/>
      <c r="L19" s="85"/>
      <c r="M19" s="85"/>
      <c r="N19" s="85"/>
      <c r="O19" s="85"/>
      <c r="P19" s="85"/>
      <c r="Q19" s="85"/>
      <c r="R19" s="85"/>
      <c r="S19" s="85"/>
      <c r="T19" s="85"/>
      <c r="U19" s="85"/>
      <c r="V19" s="85"/>
      <c r="W19" s="85"/>
      <c r="X19" s="85"/>
      <c r="Y19" s="85"/>
      <c r="Z19" s="85"/>
      <c r="HO19"/>
      <c r="HP19"/>
      <c r="HQ19"/>
      <c r="HR19"/>
    </row>
    <row r="20" spans="2:226" ht="15.75">
      <c r="B20" s="83"/>
      <c r="C20" s="84"/>
      <c r="H20"/>
      <c r="I20" s="85"/>
      <c r="J20" s="85"/>
      <c r="K20" s="85"/>
      <c r="L20" s="85"/>
      <c r="M20" s="85"/>
      <c r="N20" s="85"/>
      <c r="O20" s="85"/>
      <c r="P20" s="85"/>
      <c r="Q20" s="85"/>
      <c r="R20" s="85"/>
      <c r="S20" s="85"/>
      <c r="T20" s="85"/>
      <c r="U20" s="85"/>
      <c r="V20" s="85"/>
      <c r="W20" s="85"/>
      <c r="X20" s="85"/>
      <c r="Y20" s="85"/>
      <c r="Z20" s="85"/>
      <c r="HO20"/>
      <c r="HP20"/>
      <c r="HQ20"/>
      <c r="HR20"/>
    </row>
    <row r="21" spans="223:226" ht="15.75">
      <c r="HO21"/>
      <c r="HP21"/>
      <c r="HQ21"/>
      <c r="HR21"/>
    </row>
    <row r="22" spans="223:226" ht="15.75">
      <c r="HO22"/>
      <c r="HP22"/>
      <c r="HQ22"/>
      <c r="HR22"/>
    </row>
    <row r="23" spans="223:226" ht="15.75">
      <c r="HO23"/>
      <c r="HP23"/>
      <c r="HQ23"/>
      <c r="HR23"/>
    </row>
  </sheetData>
  <sheetProtection/>
  <mergeCells count="1">
    <mergeCell ref="A1:D1"/>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10"/>
  </sheetPr>
  <dimension ref="A1:G19"/>
  <sheetViews>
    <sheetView showZeros="0" workbookViewId="0" topLeftCell="A1">
      <selection activeCell="G10" sqref="G10"/>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2" width="9.125" style="6" customWidth="1"/>
    <col min="73" max="93" width="9.00390625" style="6" customWidth="1"/>
    <col min="94" max="94" width="9.00390625" style="0" bestFit="1" customWidth="1"/>
  </cols>
  <sheetData>
    <row r="1" s="1" customFormat="1" ht="18" customHeight="1">
      <c r="A1" s="8"/>
    </row>
    <row r="2" spans="1:4" s="2" customFormat="1" ht="20.25" customHeight="1">
      <c r="A2" s="10" t="s">
        <v>365</v>
      </c>
      <c r="B2" s="11"/>
      <c r="C2" s="12" t="s">
        <v>195</v>
      </c>
      <c r="D2" s="12"/>
    </row>
    <row r="3" spans="1:4" ht="39.75" customHeight="1">
      <c r="A3" s="59" t="s">
        <v>366</v>
      </c>
      <c r="B3" s="41" t="s">
        <v>76</v>
      </c>
      <c r="C3" s="16" t="s">
        <v>47</v>
      </c>
      <c r="D3" s="16" t="s">
        <v>348</v>
      </c>
    </row>
    <row r="4" spans="1:4" ht="28.5" customHeight="1">
      <c r="A4" s="60" t="s">
        <v>349</v>
      </c>
      <c r="B4" s="61"/>
      <c r="C4" s="62">
        <v>6.5</v>
      </c>
      <c r="D4" s="18"/>
    </row>
    <row r="5" spans="1:4" s="3" customFormat="1" ht="28.5" customHeight="1">
      <c r="A5" s="63" t="s">
        <v>350</v>
      </c>
      <c r="B5" s="23"/>
      <c r="C5" s="64">
        <v>5.4</v>
      </c>
      <c r="D5" s="22"/>
    </row>
    <row r="6" spans="1:4" ht="28.5" customHeight="1">
      <c r="A6" s="65" t="s">
        <v>351</v>
      </c>
      <c r="B6" s="23"/>
      <c r="C6" s="64">
        <v>6.5</v>
      </c>
      <c r="D6" s="22">
        <f>RANK($C6,$C$6:$C$18)</f>
        <v>8</v>
      </c>
    </row>
    <row r="7" spans="1:4" ht="28.5" customHeight="1">
      <c r="A7" s="63" t="s">
        <v>352</v>
      </c>
      <c r="B7" s="23"/>
      <c r="C7" s="64">
        <v>16.5</v>
      </c>
      <c r="D7" s="22">
        <f aca="true" t="shared" si="0" ref="D7:D18">RANK($C7,$C$6:$C$18)</f>
        <v>2</v>
      </c>
    </row>
    <row r="8" spans="1:4" ht="28.5" customHeight="1">
      <c r="A8" s="66" t="s">
        <v>353</v>
      </c>
      <c r="B8" s="28"/>
      <c r="C8" s="67">
        <v>8.7</v>
      </c>
      <c r="D8" s="22">
        <f t="shared" si="0"/>
        <v>5</v>
      </c>
    </row>
    <row r="9" spans="1:4" ht="28.5" customHeight="1">
      <c r="A9" s="63" t="s">
        <v>354</v>
      </c>
      <c r="B9" s="23"/>
      <c r="C9" s="64">
        <v>8.5</v>
      </c>
      <c r="D9" s="22">
        <f t="shared" si="0"/>
        <v>6</v>
      </c>
    </row>
    <row r="10" spans="1:4" ht="28.5" customHeight="1">
      <c r="A10" s="65" t="s">
        <v>355</v>
      </c>
      <c r="B10" s="23"/>
      <c r="C10" s="64">
        <v>6.8</v>
      </c>
      <c r="D10" s="22">
        <f t="shared" si="0"/>
        <v>7</v>
      </c>
    </row>
    <row r="11" spans="1:4" ht="28.5" customHeight="1">
      <c r="A11" s="63" t="s">
        <v>356</v>
      </c>
      <c r="B11" s="23"/>
      <c r="C11" s="64">
        <v>5.5</v>
      </c>
      <c r="D11" s="22">
        <f t="shared" si="0"/>
        <v>9</v>
      </c>
    </row>
    <row r="12" spans="1:4" ht="28.5" customHeight="1">
      <c r="A12" s="65" t="s">
        <v>357</v>
      </c>
      <c r="B12" s="23"/>
      <c r="C12" s="64">
        <v>5.2</v>
      </c>
      <c r="D12" s="22">
        <f t="shared" si="0"/>
        <v>10</v>
      </c>
    </row>
    <row r="13" spans="1:4" ht="28.5" customHeight="1">
      <c r="A13" s="65" t="s">
        <v>358</v>
      </c>
      <c r="B13" s="23"/>
      <c r="C13" s="64">
        <v>3.5</v>
      </c>
      <c r="D13" s="22">
        <f t="shared" si="0"/>
        <v>11</v>
      </c>
    </row>
    <row r="14" spans="1:4" ht="28.5" customHeight="1">
      <c r="A14" s="63" t="s">
        <v>359</v>
      </c>
      <c r="B14" s="23"/>
      <c r="C14" s="64">
        <v>16.3</v>
      </c>
      <c r="D14" s="22">
        <f t="shared" si="0"/>
        <v>3</v>
      </c>
    </row>
    <row r="15" spans="1:4" ht="28.5" customHeight="1">
      <c r="A15" s="65" t="s">
        <v>360</v>
      </c>
      <c r="B15" s="23"/>
      <c r="C15" s="64">
        <v>-7.3</v>
      </c>
      <c r="D15" s="22">
        <f t="shared" si="0"/>
        <v>13</v>
      </c>
    </row>
    <row r="16" spans="1:4" ht="28.5" customHeight="1">
      <c r="A16" s="65" t="s">
        <v>361</v>
      </c>
      <c r="B16" s="23"/>
      <c r="C16" s="64">
        <v>15.1</v>
      </c>
      <c r="D16" s="22">
        <f t="shared" si="0"/>
        <v>4</v>
      </c>
    </row>
    <row r="17" spans="1:4" ht="28.5" customHeight="1">
      <c r="A17" s="65" t="s">
        <v>362</v>
      </c>
      <c r="B17" s="23"/>
      <c r="C17" s="64">
        <v>17</v>
      </c>
      <c r="D17" s="22">
        <f t="shared" si="0"/>
        <v>1</v>
      </c>
    </row>
    <row r="18" spans="1:4" ht="28.5" customHeight="1">
      <c r="A18" s="68" t="s">
        <v>363</v>
      </c>
      <c r="B18" s="31"/>
      <c r="C18" s="69">
        <v>0.1</v>
      </c>
      <c r="D18" s="22">
        <f t="shared" si="0"/>
        <v>12</v>
      </c>
    </row>
    <row r="19" spans="1:7" ht="28.5" customHeight="1" hidden="1">
      <c r="A19" s="70" t="s">
        <v>281</v>
      </c>
      <c r="B19" s="55"/>
      <c r="C19" s="71">
        <v>15.1</v>
      </c>
      <c r="D19" s="58" t="s">
        <v>364</v>
      </c>
      <c r="G19" s="72"/>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E19" sqref="E19"/>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507" t="s">
        <v>11</v>
      </c>
    </row>
    <row r="2" ht="13.5" customHeight="1">
      <c r="A2" s="507"/>
    </row>
    <row r="3" ht="21.75" customHeight="1">
      <c r="A3" s="508" t="s">
        <v>12</v>
      </c>
    </row>
    <row r="4" ht="21.75" customHeight="1">
      <c r="A4" s="508"/>
    </row>
    <row r="5" ht="21.75" customHeight="1">
      <c r="A5" s="508"/>
    </row>
    <row r="6" ht="21.75" customHeight="1">
      <c r="A6" s="508"/>
    </row>
    <row r="7" ht="21.75" customHeight="1">
      <c r="A7" s="508"/>
    </row>
    <row r="8" ht="21.75" customHeight="1">
      <c r="A8" s="508"/>
    </row>
    <row r="9" ht="21.75" customHeight="1">
      <c r="A9" s="508"/>
    </row>
    <row r="10" ht="21.75" customHeight="1">
      <c r="A10" s="508"/>
    </row>
    <row r="11" ht="21.75" customHeight="1">
      <c r="A11" s="508"/>
    </row>
    <row r="12" ht="21.75" customHeight="1">
      <c r="A12" s="508"/>
    </row>
    <row r="13" ht="21.75" customHeight="1">
      <c r="A13" s="508"/>
    </row>
    <row r="14" ht="21.75" customHeight="1">
      <c r="A14" s="508"/>
    </row>
    <row r="15" ht="21.75" customHeight="1">
      <c r="A15" s="508"/>
    </row>
    <row r="16" ht="21.75" customHeight="1">
      <c r="A16" s="508"/>
    </row>
    <row r="17" ht="21.75" customHeight="1">
      <c r="A17" s="508"/>
    </row>
    <row r="18" ht="21.75" customHeight="1">
      <c r="A18" s="508"/>
    </row>
    <row r="19" ht="21.75" customHeight="1">
      <c r="A19" s="508"/>
    </row>
    <row r="20" ht="21.75" customHeight="1">
      <c r="A20" s="508"/>
    </row>
    <row r="21" ht="21.75" customHeight="1">
      <c r="A21" s="508"/>
    </row>
    <row r="22" ht="21.75" customHeight="1">
      <c r="A22" s="508"/>
    </row>
    <row r="23" ht="21.75" customHeight="1">
      <c r="A23" s="508"/>
    </row>
    <row r="24" ht="21.75" customHeight="1">
      <c r="A24" s="508"/>
    </row>
    <row r="25" ht="21.75" customHeight="1">
      <c r="A25" s="508"/>
    </row>
    <row r="26" ht="21.75" customHeight="1">
      <c r="A26" s="508"/>
    </row>
    <row r="27" ht="21.75" customHeight="1">
      <c r="A27" s="508"/>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E19"/>
  <sheetViews>
    <sheetView showZeros="0" workbookViewId="0" topLeftCell="A1">
      <selection activeCell="G9" sqref="G9"/>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74" width="9.125" style="6" customWidth="1"/>
    <col min="75" max="89" width="9.00390625" style="6" customWidth="1"/>
    <col min="90" max="91" width="9.00390625" style="0" bestFit="1" customWidth="1"/>
  </cols>
  <sheetData>
    <row r="1" s="1" customFormat="1" ht="18" customHeight="1">
      <c r="A1" s="8"/>
    </row>
    <row r="2" spans="1:4" s="2" customFormat="1" ht="20.25" customHeight="1">
      <c r="A2" s="10" t="s">
        <v>367</v>
      </c>
      <c r="B2" s="11"/>
      <c r="C2" s="12" t="s">
        <v>195</v>
      </c>
      <c r="D2" s="12"/>
    </row>
    <row r="3" spans="1:4" ht="39.75" customHeight="1">
      <c r="A3" s="14" t="s">
        <v>368</v>
      </c>
      <c r="B3" s="41" t="s">
        <v>76</v>
      </c>
      <c r="C3" s="16" t="s">
        <v>47</v>
      </c>
      <c r="D3" s="16" t="s">
        <v>348</v>
      </c>
    </row>
    <row r="4" spans="1:4" ht="28.5" customHeight="1">
      <c r="A4" s="17" t="s">
        <v>349</v>
      </c>
      <c r="B4" s="57"/>
      <c r="C4" s="19">
        <v>6.3</v>
      </c>
      <c r="D4" s="18"/>
    </row>
    <row r="5" spans="1:4" s="3" customFormat="1" ht="28.5" customHeight="1">
      <c r="A5" s="21" t="s">
        <v>350</v>
      </c>
      <c r="B5" s="23"/>
      <c r="C5" s="23">
        <v>4.2</v>
      </c>
      <c r="D5" s="22"/>
    </row>
    <row r="6" spans="1:4" ht="28.5" customHeight="1">
      <c r="A6" s="25" t="s">
        <v>351</v>
      </c>
      <c r="B6" s="23"/>
      <c r="C6" s="23">
        <v>-3.5</v>
      </c>
      <c r="D6" s="22">
        <f>RANK($C6,$C$6:$C$18)</f>
        <v>13</v>
      </c>
    </row>
    <row r="7" spans="1:5" ht="28.5" customHeight="1">
      <c r="A7" s="21" t="s">
        <v>352</v>
      </c>
      <c r="B7" s="23"/>
      <c r="C7" s="23">
        <v>27.6</v>
      </c>
      <c r="D7" s="22">
        <f aca="true" t="shared" si="0" ref="D7:D18">RANK($C7,$C$6:$C$18)</f>
        <v>5</v>
      </c>
      <c r="E7" s="23"/>
    </row>
    <row r="8" spans="1:4" ht="28.5" customHeight="1">
      <c r="A8" s="26" t="s">
        <v>353</v>
      </c>
      <c r="B8" s="28"/>
      <c r="C8" s="28">
        <v>8.1</v>
      </c>
      <c r="D8" s="22">
        <f t="shared" si="0"/>
        <v>11</v>
      </c>
    </row>
    <row r="9" spans="1:4" ht="28.5" customHeight="1">
      <c r="A9" s="21" t="s">
        <v>354</v>
      </c>
      <c r="B9" s="23"/>
      <c r="C9" s="23">
        <v>38.2</v>
      </c>
      <c r="D9" s="22">
        <f t="shared" si="0"/>
        <v>3</v>
      </c>
    </row>
    <row r="10" spans="1:4" ht="28.5" customHeight="1">
      <c r="A10" s="25" t="s">
        <v>355</v>
      </c>
      <c r="B10" s="23"/>
      <c r="C10" s="23">
        <v>6.3</v>
      </c>
      <c r="D10" s="22">
        <f t="shared" si="0"/>
        <v>12</v>
      </c>
    </row>
    <row r="11" spans="1:4" ht="28.5" customHeight="1">
      <c r="A11" s="21" t="s">
        <v>356</v>
      </c>
      <c r="B11" s="23"/>
      <c r="C11" s="23">
        <v>25.1</v>
      </c>
      <c r="D11" s="22">
        <f t="shared" si="0"/>
        <v>6</v>
      </c>
    </row>
    <row r="12" spans="1:4" ht="28.5" customHeight="1">
      <c r="A12" s="25" t="s">
        <v>357</v>
      </c>
      <c r="B12" s="23"/>
      <c r="C12" s="23">
        <v>11.8</v>
      </c>
      <c r="D12" s="22">
        <f t="shared" si="0"/>
        <v>7</v>
      </c>
    </row>
    <row r="13" spans="1:4" ht="28.5" customHeight="1">
      <c r="A13" s="25" t="s">
        <v>358</v>
      </c>
      <c r="B13" s="23"/>
      <c r="C13" s="23">
        <v>8.9</v>
      </c>
      <c r="D13" s="22">
        <f t="shared" si="0"/>
        <v>10</v>
      </c>
    </row>
    <row r="14" spans="1:4" ht="28.5" customHeight="1">
      <c r="A14" s="21" t="s">
        <v>359</v>
      </c>
      <c r="B14" s="23"/>
      <c r="C14" s="23">
        <v>32.1</v>
      </c>
      <c r="D14" s="22">
        <f t="shared" si="0"/>
        <v>4</v>
      </c>
    </row>
    <row r="15" spans="1:4" ht="28.5" customHeight="1">
      <c r="A15" s="25" t="s">
        <v>360</v>
      </c>
      <c r="B15" s="23"/>
      <c r="C15" s="23">
        <v>11.7</v>
      </c>
      <c r="D15" s="22">
        <f t="shared" si="0"/>
        <v>8</v>
      </c>
    </row>
    <row r="16" spans="1:4" ht="28.5" customHeight="1">
      <c r="A16" s="25" t="s">
        <v>361</v>
      </c>
      <c r="B16" s="43"/>
      <c r="C16" s="19">
        <v>9.3</v>
      </c>
      <c r="D16" s="22">
        <f t="shared" si="0"/>
        <v>9</v>
      </c>
    </row>
    <row r="17" spans="1:4" ht="28.5" customHeight="1">
      <c r="A17" s="25" t="s">
        <v>362</v>
      </c>
      <c r="B17" s="23"/>
      <c r="C17" s="23">
        <v>76.2</v>
      </c>
      <c r="D17" s="22">
        <f t="shared" si="0"/>
        <v>2</v>
      </c>
    </row>
    <row r="18" spans="1:4" ht="28.5" customHeight="1">
      <c r="A18" s="37" t="s">
        <v>363</v>
      </c>
      <c r="B18" s="31"/>
      <c r="C18" s="31">
        <v>79.2</v>
      </c>
      <c r="D18" s="38">
        <f t="shared" si="0"/>
        <v>1</v>
      </c>
    </row>
    <row r="19" spans="1:4" ht="28.5" customHeight="1" hidden="1">
      <c r="A19" s="30" t="s">
        <v>281</v>
      </c>
      <c r="B19" s="31">
        <v>93.9356</v>
      </c>
      <c r="C19" s="31">
        <v>10</v>
      </c>
      <c r="D19" s="58" t="s">
        <v>364</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indexed="10"/>
  </sheetPr>
  <dimension ref="A1:F20"/>
  <sheetViews>
    <sheetView showZeros="0" workbookViewId="0" topLeftCell="A1">
      <selection activeCell="I8" sqref="I8"/>
    </sheetView>
  </sheetViews>
  <sheetFormatPr defaultColWidth="9.125" defaultRowHeight="14.25"/>
  <cols>
    <col min="1" max="1" width="9.625" style="4" customWidth="1"/>
    <col min="2" max="2" width="9.625" style="5" customWidth="1"/>
    <col min="3" max="4" width="9.625" style="6" customWidth="1"/>
    <col min="5" max="5" width="10.875" style="6" customWidth="1"/>
    <col min="6" max="6" width="11.50390625" style="6" customWidth="1"/>
    <col min="7" max="7" width="8.625" style="6" customWidth="1"/>
    <col min="8" max="51" width="9.125" style="6" customWidth="1"/>
    <col min="52" max="81" width="9.00390625" style="6" customWidth="1"/>
    <col min="82" max="82" width="9.00390625" style="0" bestFit="1" customWidth="1"/>
  </cols>
  <sheetData>
    <row r="1" s="1" customFormat="1" ht="18" customHeight="1">
      <c r="A1" s="8"/>
    </row>
    <row r="2" spans="1:4" s="2" customFormat="1" ht="20.25" customHeight="1">
      <c r="A2" s="10" t="s">
        <v>369</v>
      </c>
      <c r="B2" s="11"/>
      <c r="C2" s="40" t="s">
        <v>195</v>
      </c>
      <c r="D2" s="40"/>
    </row>
    <row r="3" spans="1:4" ht="39.75" customHeight="1">
      <c r="A3" s="14" t="s">
        <v>370</v>
      </c>
      <c r="B3" s="41" t="s">
        <v>76</v>
      </c>
      <c r="C3" s="16" t="s">
        <v>47</v>
      </c>
      <c r="D3" s="16" t="s">
        <v>348</v>
      </c>
    </row>
    <row r="4" spans="1:6" ht="28.5" customHeight="1">
      <c r="A4" s="17" t="s">
        <v>349</v>
      </c>
      <c r="B4" s="42">
        <v>70051</v>
      </c>
      <c r="C4" s="43">
        <v>3.7</v>
      </c>
      <c r="D4" s="44"/>
      <c r="F4" s="45"/>
    </row>
    <row r="5" spans="1:6" s="3" customFormat="1" ht="28.5" customHeight="1">
      <c r="A5" s="21" t="s">
        <v>350</v>
      </c>
      <c r="B5" s="46">
        <v>450.50137249</v>
      </c>
      <c r="C5" s="47">
        <v>16.814214614646577</v>
      </c>
      <c r="D5" s="47"/>
      <c r="F5" s="45"/>
    </row>
    <row r="6" spans="1:6" ht="28.5" customHeight="1">
      <c r="A6" s="25" t="s">
        <v>351</v>
      </c>
      <c r="B6" s="46">
        <v>50.08658879</v>
      </c>
      <c r="C6" s="47">
        <v>7.794731573142591</v>
      </c>
      <c r="D6" s="48">
        <f>RANK($C6,$C$6:$C$18)</f>
        <v>8</v>
      </c>
      <c r="F6" s="49"/>
    </row>
    <row r="7" spans="1:6" ht="28.5" customHeight="1">
      <c r="A7" s="21" t="s">
        <v>352</v>
      </c>
      <c r="B7" s="46">
        <v>9.88178072</v>
      </c>
      <c r="C7" s="47">
        <v>113.4451541769706</v>
      </c>
      <c r="D7" s="48">
        <f aca="true" t="shared" si="0" ref="D7:D18">RANK($C7,$C$6:$C$18)</f>
        <v>4</v>
      </c>
      <c r="F7" s="50"/>
    </row>
    <row r="8" spans="1:6" ht="28.5" customHeight="1">
      <c r="A8" s="26" t="s">
        <v>353</v>
      </c>
      <c r="B8" s="51">
        <v>100.32347389</v>
      </c>
      <c r="C8" s="52">
        <v>9.063493746915603</v>
      </c>
      <c r="D8" s="48">
        <f t="shared" si="0"/>
        <v>7</v>
      </c>
      <c r="F8" s="50"/>
    </row>
    <row r="9" spans="1:6" ht="28.5" customHeight="1">
      <c r="A9" s="21" t="s">
        <v>354</v>
      </c>
      <c r="B9" s="46">
        <v>9.00616743</v>
      </c>
      <c r="C9" s="47">
        <v>-12.37689766745917</v>
      </c>
      <c r="D9" s="48">
        <f t="shared" si="0"/>
        <v>12</v>
      </c>
      <c r="F9" s="50"/>
    </row>
    <row r="10" spans="1:6" ht="28.5" customHeight="1">
      <c r="A10" s="25" t="s">
        <v>355</v>
      </c>
      <c r="B10" s="46">
        <v>8.13913057</v>
      </c>
      <c r="C10" s="47">
        <v>150.65636390992574</v>
      </c>
      <c r="D10" s="48">
        <f t="shared" si="0"/>
        <v>2</v>
      </c>
      <c r="F10" s="50"/>
    </row>
    <row r="11" spans="1:6" ht="28.5" customHeight="1">
      <c r="A11" s="21" t="s">
        <v>356</v>
      </c>
      <c r="B11" s="46">
        <v>1.58769858</v>
      </c>
      <c r="C11" s="53">
        <v>-31.8419431062464</v>
      </c>
      <c r="D11" s="48">
        <f t="shared" si="0"/>
        <v>13</v>
      </c>
      <c r="F11" s="50"/>
    </row>
    <row r="12" spans="1:6" ht="28.5" customHeight="1">
      <c r="A12" s="25" t="s">
        <v>357</v>
      </c>
      <c r="B12" s="46">
        <v>2.37134126</v>
      </c>
      <c r="C12" s="47">
        <v>-4.745395153857973</v>
      </c>
      <c r="D12" s="48">
        <f t="shared" si="0"/>
        <v>9</v>
      </c>
      <c r="F12" s="50"/>
    </row>
    <row r="13" spans="1:6" ht="28.5" customHeight="1">
      <c r="A13" s="25" t="s">
        <v>358</v>
      </c>
      <c r="B13" s="46">
        <v>246.27518052</v>
      </c>
      <c r="C13" s="47">
        <v>21.373586061219815</v>
      </c>
      <c r="D13" s="48">
        <f t="shared" si="0"/>
        <v>6</v>
      </c>
      <c r="F13" s="50"/>
    </row>
    <row r="14" spans="1:6" ht="28.5" customHeight="1">
      <c r="A14" s="21" t="s">
        <v>359</v>
      </c>
      <c r="B14" s="46">
        <v>0.76687288</v>
      </c>
      <c r="C14" s="47">
        <v>-9.54740871820666</v>
      </c>
      <c r="D14" s="48">
        <f t="shared" si="0"/>
        <v>10</v>
      </c>
      <c r="F14" s="50"/>
    </row>
    <row r="15" spans="1:6" ht="28.5" customHeight="1">
      <c r="A15" s="25" t="s">
        <v>360</v>
      </c>
      <c r="B15" s="46">
        <v>0.20800706</v>
      </c>
      <c r="C15" s="43">
        <v>720.4086285126497</v>
      </c>
      <c r="D15" s="48">
        <f t="shared" si="0"/>
        <v>1</v>
      </c>
      <c r="F15" s="50"/>
    </row>
    <row r="16" spans="1:6" ht="28.5" customHeight="1">
      <c r="A16" s="25" t="s">
        <v>361</v>
      </c>
      <c r="B16" s="46">
        <v>10.51259793</v>
      </c>
      <c r="C16" s="47">
        <v>28.39193436741178</v>
      </c>
      <c r="D16" s="48">
        <f t="shared" si="0"/>
        <v>5</v>
      </c>
      <c r="F16" s="50"/>
    </row>
    <row r="17" spans="1:6" ht="28.5" customHeight="1">
      <c r="A17" s="25" t="s">
        <v>362</v>
      </c>
      <c r="B17" s="46">
        <v>10.72496289</v>
      </c>
      <c r="C17" s="47">
        <v>-10.557641782961497</v>
      </c>
      <c r="D17" s="48">
        <f t="shared" si="0"/>
        <v>11</v>
      </c>
      <c r="F17" s="50"/>
    </row>
    <row r="18" spans="1:6" ht="28.5" customHeight="1">
      <c r="A18" s="37" t="s">
        <v>363</v>
      </c>
      <c r="B18" s="54">
        <v>0.61463849</v>
      </c>
      <c r="C18" s="55">
        <v>125.5669648250604</v>
      </c>
      <c r="D18" s="56">
        <f t="shared" si="0"/>
        <v>3</v>
      </c>
      <c r="F18" s="50"/>
    </row>
    <row r="19" spans="1:6" ht="28.5" customHeight="1" hidden="1">
      <c r="A19" s="30" t="s">
        <v>281</v>
      </c>
      <c r="B19" s="55">
        <v>178.6</v>
      </c>
      <c r="C19" s="55">
        <v>-17.418829438449617</v>
      </c>
      <c r="D19" s="55" t="s">
        <v>364</v>
      </c>
      <c r="F19" s="3"/>
    </row>
    <row r="20" ht="15.75">
      <c r="F20" s="3"/>
    </row>
  </sheetData>
  <sheetProtection/>
  <mergeCells count="1">
    <mergeCell ref="C2:D2"/>
  </mergeCells>
  <printOptions horizontalCentered="1" verticalCentered="1"/>
  <pageMargins left="0.2" right="0.2" top="0.2" bottom="0.2" header="0" footer="0"/>
  <pageSetup horizontalDpi="300" verticalDpi="300" orientation="landscape" paperSize="9"/>
</worksheet>
</file>

<file path=xl/worksheets/sheet32.xml><?xml version="1.0" encoding="utf-8"?>
<worksheet xmlns="http://schemas.openxmlformats.org/spreadsheetml/2006/main" xmlns:r="http://schemas.openxmlformats.org/officeDocument/2006/relationships">
  <sheetPr>
    <tabColor indexed="10"/>
  </sheetPr>
  <dimension ref="A1:F19"/>
  <sheetViews>
    <sheetView showZeros="0" zoomScaleSheetLayoutView="100" workbookViewId="0" topLeftCell="A1">
      <selection activeCell="G14" sqref="G14"/>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18" width="9.125" style="6" customWidth="1"/>
    <col min="119" max="134" width="9.00390625" style="6" customWidth="1"/>
    <col min="135" max="136" width="9.00390625" style="0" bestFit="1" customWidth="1"/>
  </cols>
  <sheetData>
    <row r="1" spans="1:4" s="1" customFormat="1" ht="18" customHeight="1">
      <c r="A1" s="8"/>
      <c r="D1" s="9"/>
    </row>
    <row r="2" spans="1:4" s="2" customFormat="1" ht="20.25" customHeight="1">
      <c r="A2" s="10" t="s">
        <v>371</v>
      </c>
      <c r="B2" s="11"/>
      <c r="C2" s="12" t="s">
        <v>195</v>
      </c>
      <c r="D2" s="13"/>
    </row>
    <row r="3" spans="1:4" ht="39.75" customHeight="1">
      <c r="A3" s="14" t="s">
        <v>290</v>
      </c>
      <c r="B3" s="39" t="s">
        <v>76</v>
      </c>
      <c r="C3" s="16" t="s">
        <v>47</v>
      </c>
      <c r="D3" s="16" t="s">
        <v>348</v>
      </c>
    </row>
    <row r="4" spans="1:4" ht="28.5" customHeight="1">
      <c r="A4" s="17" t="s">
        <v>349</v>
      </c>
      <c r="B4" s="18"/>
      <c r="C4" s="19">
        <v>8.3</v>
      </c>
      <c r="D4" s="20"/>
    </row>
    <row r="5" spans="1:6" s="3" customFormat="1" ht="28.5" customHeight="1">
      <c r="A5" s="21" t="s">
        <v>350</v>
      </c>
      <c r="B5" s="22"/>
      <c r="C5" s="23">
        <v>6.4</v>
      </c>
      <c r="D5" s="24"/>
      <c r="F5" s="6"/>
    </row>
    <row r="6" spans="1:4" ht="28.5" customHeight="1">
      <c r="A6" s="25" t="s">
        <v>351</v>
      </c>
      <c r="B6" s="23"/>
      <c r="C6" s="23">
        <v>5.73906641698927</v>
      </c>
      <c r="D6" s="22">
        <f>RANK($C6,$C$6:$C$18)</f>
        <v>12</v>
      </c>
    </row>
    <row r="7" spans="1:4" ht="28.5" customHeight="1">
      <c r="A7" s="21" t="s">
        <v>352</v>
      </c>
      <c r="B7" s="23"/>
      <c r="C7" s="23">
        <v>6.94290451406086</v>
      </c>
      <c r="D7" s="22">
        <f aca="true" t="shared" si="0" ref="D7:D18">RANK($C7,$C$6:$C$18)</f>
        <v>6</v>
      </c>
    </row>
    <row r="8" spans="1:4" ht="28.5" customHeight="1">
      <c r="A8" s="26" t="s">
        <v>353</v>
      </c>
      <c r="B8" s="28"/>
      <c r="C8" s="28">
        <v>6.9413855559306</v>
      </c>
      <c r="D8" s="22">
        <v>6</v>
      </c>
    </row>
    <row r="9" spans="1:4" ht="28.5" customHeight="1">
      <c r="A9" s="21" t="s">
        <v>354</v>
      </c>
      <c r="B9" s="23"/>
      <c r="C9" s="23">
        <v>7.03670419774747</v>
      </c>
      <c r="D9" s="22">
        <f t="shared" si="0"/>
        <v>5</v>
      </c>
    </row>
    <row r="10" spans="1:4" ht="28.5" customHeight="1">
      <c r="A10" s="25" t="s">
        <v>355</v>
      </c>
      <c r="B10" s="23"/>
      <c r="C10" s="23">
        <v>7.13482638745626</v>
      </c>
      <c r="D10" s="22">
        <f t="shared" si="0"/>
        <v>4</v>
      </c>
    </row>
    <row r="11" spans="1:4" ht="28.5" customHeight="1">
      <c r="A11" s="21" t="s">
        <v>356</v>
      </c>
      <c r="B11" s="23"/>
      <c r="C11" s="23">
        <v>6.43682181673875</v>
      </c>
      <c r="D11" s="22">
        <f t="shared" si="0"/>
        <v>11</v>
      </c>
    </row>
    <row r="12" spans="1:4" ht="28.5" customHeight="1">
      <c r="A12" s="25" t="s">
        <v>357</v>
      </c>
      <c r="B12" s="23"/>
      <c r="C12" s="23">
        <v>7.9339975934954</v>
      </c>
      <c r="D12" s="22">
        <f t="shared" si="0"/>
        <v>1</v>
      </c>
    </row>
    <row r="13" spans="1:4" ht="28.5" customHeight="1">
      <c r="A13" s="25" t="s">
        <v>358</v>
      </c>
      <c r="B13" s="23"/>
      <c r="C13" s="23">
        <v>6.74119491988598</v>
      </c>
      <c r="D13" s="22">
        <f t="shared" si="0"/>
        <v>8</v>
      </c>
    </row>
    <row r="14" spans="1:4" ht="28.5" customHeight="1">
      <c r="A14" s="25" t="s">
        <v>359</v>
      </c>
      <c r="B14" s="23"/>
      <c r="C14" s="23">
        <v>7.73909113557145</v>
      </c>
      <c r="D14" s="22">
        <f t="shared" si="0"/>
        <v>2</v>
      </c>
    </row>
    <row r="15" spans="1:4" ht="28.5" customHeight="1">
      <c r="A15" s="25" t="s">
        <v>360</v>
      </c>
      <c r="B15" s="23"/>
      <c r="C15" s="23">
        <v>6.53366042230796</v>
      </c>
      <c r="D15" s="22">
        <f t="shared" si="0"/>
        <v>10</v>
      </c>
    </row>
    <row r="16" spans="1:4" ht="28.5" customHeight="1">
      <c r="A16" s="21" t="s">
        <v>361</v>
      </c>
      <c r="B16" s="23"/>
      <c r="C16" s="23">
        <v>6.73594180227917</v>
      </c>
      <c r="D16" s="22">
        <v>8</v>
      </c>
    </row>
    <row r="17" spans="1:4" ht="28.5" customHeight="1">
      <c r="A17" s="25" t="s">
        <v>362</v>
      </c>
      <c r="B17" s="23"/>
      <c r="C17" s="23">
        <v>7.49286157521125</v>
      </c>
      <c r="D17" s="22">
        <f t="shared" si="0"/>
        <v>3</v>
      </c>
    </row>
    <row r="18" spans="1:4" ht="28.5" customHeight="1">
      <c r="A18" s="37" t="s">
        <v>363</v>
      </c>
      <c r="B18" s="31"/>
      <c r="C18" s="31">
        <v>5.09999662453027</v>
      </c>
      <c r="D18" s="38">
        <f t="shared" si="0"/>
        <v>13</v>
      </c>
    </row>
    <row r="19" spans="1:4" ht="28.5" customHeight="1" hidden="1">
      <c r="A19" s="30" t="s">
        <v>281</v>
      </c>
      <c r="B19" s="31">
        <v>29.820080916045</v>
      </c>
      <c r="C19" s="31">
        <v>9.40500557916413</v>
      </c>
      <c r="D19" s="32" t="s">
        <v>364</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D18"/>
  <sheetViews>
    <sheetView tabSelected="1" zoomScaleSheetLayoutView="100" workbookViewId="0" topLeftCell="A1">
      <selection activeCell="J7" sqref="J7"/>
    </sheetView>
  </sheetViews>
  <sheetFormatPr defaultColWidth="9.00390625" defaultRowHeight="14.25"/>
  <sheetData>
    <row r="2" spans="1:4" ht="15">
      <c r="A2" s="10" t="s">
        <v>372</v>
      </c>
      <c r="B2" s="11"/>
      <c r="C2" s="12" t="s">
        <v>373</v>
      </c>
      <c r="D2" s="13"/>
    </row>
    <row r="3" spans="1:4" ht="45.75" customHeight="1">
      <c r="A3" s="14" t="s">
        <v>374</v>
      </c>
      <c r="B3" s="15" t="s">
        <v>46</v>
      </c>
      <c r="C3" s="16" t="s">
        <v>47</v>
      </c>
      <c r="D3" s="16" t="s">
        <v>348</v>
      </c>
    </row>
    <row r="4" spans="1:4" ht="30" customHeight="1">
      <c r="A4" s="17" t="s">
        <v>349</v>
      </c>
      <c r="B4" s="18">
        <v>11633</v>
      </c>
      <c r="C4" s="19">
        <v>5.9</v>
      </c>
      <c r="D4" s="20"/>
    </row>
    <row r="5" spans="1:4" ht="30" customHeight="1">
      <c r="A5" s="21" t="s">
        <v>350</v>
      </c>
      <c r="B5" s="22">
        <v>7963</v>
      </c>
      <c r="C5" s="23">
        <v>6</v>
      </c>
      <c r="D5" s="24"/>
    </row>
    <row r="6" spans="1:4" ht="30" customHeight="1">
      <c r="A6" s="25" t="s">
        <v>351</v>
      </c>
      <c r="B6" s="22">
        <v>9683</v>
      </c>
      <c r="C6" s="23">
        <v>5.5</v>
      </c>
      <c r="D6" s="22">
        <f>RANK($C6,$C$6:$C$18)</f>
        <v>11</v>
      </c>
    </row>
    <row r="7" spans="1:4" ht="30" customHeight="1">
      <c r="A7" s="21" t="s">
        <v>352</v>
      </c>
      <c r="B7" s="22">
        <v>7525</v>
      </c>
      <c r="C7" s="23">
        <v>6.3</v>
      </c>
      <c r="D7" s="22">
        <f aca="true" t="shared" si="0" ref="D7:D18">RANK($C7,$C$6:$C$18)</f>
        <v>6</v>
      </c>
    </row>
    <row r="8" spans="1:4" ht="30" customHeight="1">
      <c r="A8" s="26" t="s">
        <v>353</v>
      </c>
      <c r="B8" s="27">
        <v>9100</v>
      </c>
      <c r="C8" s="28">
        <v>5.3</v>
      </c>
      <c r="D8" s="22">
        <f t="shared" si="0"/>
        <v>12</v>
      </c>
    </row>
    <row r="9" spans="1:4" ht="30" customHeight="1">
      <c r="A9" s="21" t="s">
        <v>354</v>
      </c>
      <c r="B9" s="22">
        <v>7571</v>
      </c>
      <c r="C9" s="23">
        <v>6.2</v>
      </c>
      <c r="D9" s="22">
        <f t="shared" si="0"/>
        <v>7</v>
      </c>
    </row>
    <row r="10" spans="1:4" ht="30" customHeight="1">
      <c r="A10" s="25" t="s">
        <v>355</v>
      </c>
      <c r="B10" s="22">
        <v>5757</v>
      </c>
      <c r="C10" s="23">
        <v>5.3</v>
      </c>
      <c r="D10" s="22">
        <f t="shared" si="0"/>
        <v>12</v>
      </c>
    </row>
    <row r="11" spans="1:4" ht="30" customHeight="1">
      <c r="A11" s="21" t="s">
        <v>356</v>
      </c>
      <c r="B11" s="22">
        <v>6057</v>
      </c>
      <c r="C11" s="23">
        <v>6.5</v>
      </c>
      <c r="D11" s="22">
        <f t="shared" si="0"/>
        <v>5</v>
      </c>
    </row>
    <row r="12" spans="1:4" ht="30" customHeight="1">
      <c r="A12" s="25" t="s">
        <v>357</v>
      </c>
      <c r="B12" s="22">
        <v>5410</v>
      </c>
      <c r="C12" s="23">
        <v>6.9</v>
      </c>
      <c r="D12" s="22">
        <f t="shared" si="0"/>
        <v>2</v>
      </c>
    </row>
    <row r="13" spans="1:4" ht="30" customHeight="1">
      <c r="A13" s="25" t="s">
        <v>358</v>
      </c>
      <c r="B13" s="22">
        <v>10489</v>
      </c>
      <c r="C13" s="23">
        <v>5.8</v>
      </c>
      <c r="D13" s="22">
        <f t="shared" si="0"/>
        <v>10</v>
      </c>
    </row>
    <row r="14" spans="1:4" ht="30" customHeight="1">
      <c r="A14" s="25" t="s">
        <v>359</v>
      </c>
      <c r="B14" s="22">
        <v>6331</v>
      </c>
      <c r="C14" s="23">
        <v>7</v>
      </c>
      <c r="D14" s="22">
        <f t="shared" si="0"/>
        <v>1</v>
      </c>
    </row>
    <row r="15" spans="1:4" ht="30" customHeight="1">
      <c r="A15" s="25" t="s">
        <v>360</v>
      </c>
      <c r="B15" s="22">
        <v>5664</v>
      </c>
      <c r="C15" s="23">
        <v>6.2</v>
      </c>
      <c r="D15" s="22">
        <f t="shared" si="0"/>
        <v>7</v>
      </c>
    </row>
    <row r="16" spans="1:4" ht="30" customHeight="1">
      <c r="A16" s="21" t="s">
        <v>361</v>
      </c>
      <c r="B16" s="22">
        <v>6403</v>
      </c>
      <c r="C16" s="23">
        <v>6.7</v>
      </c>
      <c r="D16" s="22">
        <f t="shared" si="0"/>
        <v>3</v>
      </c>
    </row>
    <row r="17" spans="1:4" ht="30" customHeight="1">
      <c r="A17" s="25" t="s">
        <v>362</v>
      </c>
      <c r="B17" s="22">
        <v>8445</v>
      </c>
      <c r="C17" s="23">
        <v>6.6</v>
      </c>
      <c r="D17" s="22">
        <f t="shared" si="0"/>
        <v>4</v>
      </c>
    </row>
    <row r="18" spans="1:4" ht="30" customHeight="1">
      <c r="A18" s="37" t="s">
        <v>363</v>
      </c>
      <c r="B18" s="38">
        <v>6239</v>
      </c>
      <c r="C18" s="31">
        <v>6</v>
      </c>
      <c r="D18" s="22">
        <f t="shared" si="0"/>
        <v>9</v>
      </c>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375</v>
      </c>
      <c r="B2" s="11"/>
      <c r="C2" s="12" t="s">
        <v>373</v>
      </c>
      <c r="D2" s="13"/>
    </row>
    <row r="3" spans="1:4" ht="39.75" customHeight="1">
      <c r="A3" s="14" t="s">
        <v>374</v>
      </c>
      <c r="B3" s="15" t="s">
        <v>46</v>
      </c>
      <c r="C3" s="16" t="s">
        <v>47</v>
      </c>
      <c r="D3" s="16" t="s">
        <v>348</v>
      </c>
    </row>
    <row r="4" spans="1:4" ht="28.5" customHeight="1">
      <c r="A4" s="17" t="s">
        <v>349</v>
      </c>
      <c r="B4" s="18"/>
      <c r="C4" s="19"/>
      <c r="D4" s="20"/>
    </row>
    <row r="5" spans="1:5" s="3" customFormat="1" ht="28.5" customHeight="1">
      <c r="A5" s="21" t="s">
        <v>350</v>
      </c>
      <c r="B5" s="22"/>
      <c r="C5" s="23"/>
      <c r="D5" s="24"/>
      <c r="E5" s="6"/>
    </row>
    <row r="6" spans="1:4" ht="28.5" customHeight="1">
      <c r="A6" s="25" t="s">
        <v>351</v>
      </c>
      <c r="B6" s="22"/>
      <c r="C6" s="23"/>
      <c r="D6" s="22" t="e">
        <f aca="true" t="shared" si="0" ref="D6:D18">RANK($C6,$C$6:$C$18)</f>
        <v>#N/A</v>
      </c>
    </row>
    <row r="7" spans="1:4" ht="28.5" customHeight="1">
      <c r="A7" s="21" t="s">
        <v>352</v>
      </c>
      <c r="B7" s="22"/>
      <c r="C7" s="23"/>
      <c r="D7" s="22" t="e">
        <f t="shared" si="0"/>
        <v>#N/A</v>
      </c>
    </row>
    <row r="8" spans="1:4" ht="28.5" customHeight="1">
      <c r="A8" s="26" t="s">
        <v>353</v>
      </c>
      <c r="B8" s="27"/>
      <c r="C8" s="28"/>
      <c r="D8" s="22" t="e">
        <f t="shared" si="0"/>
        <v>#N/A</v>
      </c>
    </row>
    <row r="9" spans="1:4" ht="28.5" customHeight="1">
      <c r="A9" s="21" t="s">
        <v>354</v>
      </c>
      <c r="B9" s="22"/>
      <c r="C9" s="23"/>
      <c r="D9" s="22" t="e">
        <f t="shared" si="0"/>
        <v>#N/A</v>
      </c>
    </row>
    <row r="10" spans="1:4" ht="28.5" customHeight="1">
      <c r="A10" s="25" t="s">
        <v>355</v>
      </c>
      <c r="B10" s="22"/>
      <c r="C10" s="23"/>
      <c r="D10" s="22" t="e">
        <f t="shared" si="0"/>
        <v>#N/A</v>
      </c>
    </row>
    <row r="11" spans="1:4" ht="28.5" customHeight="1">
      <c r="A11" s="21" t="s">
        <v>356</v>
      </c>
      <c r="B11" s="22"/>
      <c r="C11" s="23"/>
      <c r="D11" s="22" t="e">
        <f t="shared" si="0"/>
        <v>#N/A</v>
      </c>
    </row>
    <row r="12" spans="1:4" ht="28.5" customHeight="1">
      <c r="A12" s="25" t="s">
        <v>357</v>
      </c>
      <c r="B12" s="22"/>
      <c r="C12" s="23"/>
      <c r="D12" s="22" t="e">
        <f t="shared" si="0"/>
        <v>#N/A</v>
      </c>
    </row>
    <row r="13" spans="1:4" ht="28.5" customHeight="1">
      <c r="A13" s="25" t="s">
        <v>358</v>
      </c>
      <c r="B13" s="22"/>
      <c r="C13" s="23"/>
      <c r="D13" s="22" t="e">
        <f t="shared" si="0"/>
        <v>#N/A</v>
      </c>
    </row>
    <row r="14" spans="1:4" ht="28.5" customHeight="1">
      <c r="A14" s="25" t="s">
        <v>359</v>
      </c>
      <c r="B14" s="22"/>
      <c r="C14" s="23"/>
      <c r="D14" s="22" t="e">
        <f t="shared" si="0"/>
        <v>#N/A</v>
      </c>
    </row>
    <row r="15" spans="1:4" ht="28.5" customHeight="1">
      <c r="A15" s="25" t="s">
        <v>360</v>
      </c>
      <c r="B15" s="22"/>
      <c r="C15" s="23"/>
      <c r="D15" s="22" t="e">
        <f t="shared" si="0"/>
        <v>#N/A</v>
      </c>
    </row>
    <row r="16" spans="1:4" ht="28.5" customHeight="1">
      <c r="A16" s="21" t="s">
        <v>361</v>
      </c>
      <c r="B16" s="22"/>
      <c r="C16" s="23"/>
      <c r="D16" s="22" t="e">
        <f t="shared" si="0"/>
        <v>#N/A</v>
      </c>
    </row>
    <row r="17" spans="1:4" ht="28.5" customHeight="1">
      <c r="A17" s="25" t="s">
        <v>362</v>
      </c>
      <c r="B17" s="22"/>
      <c r="C17" s="23"/>
      <c r="D17" s="22" t="e">
        <f t="shared" si="0"/>
        <v>#N/A</v>
      </c>
    </row>
    <row r="18" spans="1:4" ht="28.5" customHeight="1">
      <c r="A18" s="25" t="s">
        <v>363</v>
      </c>
      <c r="B18" s="22"/>
      <c r="C18" s="23"/>
      <c r="D18" s="22" t="e">
        <f t="shared" si="0"/>
        <v>#N/A</v>
      </c>
    </row>
    <row r="19" spans="1:4" ht="28.5" customHeight="1" hidden="1">
      <c r="A19" s="21"/>
      <c r="B19" s="23"/>
      <c r="C19" s="23"/>
      <c r="D19" s="29" t="s">
        <v>364</v>
      </c>
    </row>
    <row r="20" spans="1:4" ht="28.5" customHeight="1" hidden="1">
      <c r="A20" s="30"/>
      <c r="B20" s="31"/>
      <c r="C20" s="31"/>
      <c r="D20" s="32" t="s">
        <v>364</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5.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376</v>
      </c>
      <c r="B2" s="11"/>
      <c r="C2" s="12" t="s">
        <v>373</v>
      </c>
      <c r="D2" s="13"/>
    </row>
    <row r="3" spans="1:4" ht="39.75" customHeight="1">
      <c r="A3" s="14" t="s">
        <v>377</v>
      </c>
      <c r="B3" s="15" t="s">
        <v>46</v>
      </c>
      <c r="C3" s="16" t="s">
        <v>47</v>
      </c>
      <c r="D3" s="16" t="s">
        <v>348</v>
      </c>
    </row>
    <row r="4" spans="1:4" ht="28.5" customHeight="1">
      <c r="A4" s="17" t="s">
        <v>349</v>
      </c>
      <c r="B4" s="18"/>
      <c r="C4" s="19"/>
      <c r="D4" s="20"/>
    </row>
    <row r="5" spans="1:5" s="3" customFormat="1" ht="28.5" customHeight="1">
      <c r="A5" s="21" t="s">
        <v>350</v>
      </c>
      <c r="B5" s="22"/>
      <c r="C5" s="23"/>
      <c r="D5" s="24"/>
      <c r="E5" s="6"/>
    </row>
    <row r="6" spans="1:4" ht="28.5" customHeight="1">
      <c r="A6" s="25" t="s">
        <v>351</v>
      </c>
      <c r="B6" s="22"/>
      <c r="C6" s="23"/>
      <c r="D6" s="22" t="e">
        <f aca="true" t="shared" si="0" ref="D6:D18">RANK($C6,$C$6:$C$18)</f>
        <v>#N/A</v>
      </c>
    </row>
    <row r="7" spans="1:4" ht="28.5" customHeight="1">
      <c r="A7" s="21" t="s">
        <v>352</v>
      </c>
      <c r="B7" s="22"/>
      <c r="C7" s="23"/>
      <c r="D7" s="22" t="e">
        <f t="shared" si="0"/>
        <v>#N/A</v>
      </c>
    </row>
    <row r="8" spans="1:4" ht="28.5" customHeight="1">
      <c r="A8" s="26" t="s">
        <v>353</v>
      </c>
      <c r="B8" s="27"/>
      <c r="C8" s="28"/>
      <c r="D8" s="22" t="e">
        <f t="shared" si="0"/>
        <v>#N/A</v>
      </c>
    </row>
    <row r="9" spans="1:4" ht="28.5" customHeight="1">
      <c r="A9" s="21" t="s">
        <v>354</v>
      </c>
      <c r="B9" s="22"/>
      <c r="C9" s="23"/>
      <c r="D9" s="22" t="e">
        <f t="shared" si="0"/>
        <v>#N/A</v>
      </c>
    </row>
    <row r="10" spans="1:4" ht="28.5" customHeight="1">
      <c r="A10" s="25" t="s">
        <v>355</v>
      </c>
      <c r="B10" s="22"/>
      <c r="C10" s="23"/>
      <c r="D10" s="22" t="e">
        <f t="shared" si="0"/>
        <v>#N/A</v>
      </c>
    </row>
    <row r="11" spans="1:4" ht="28.5" customHeight="1">
      <c r="A11" s="21" t="s">
        <v>356</v>
      </c>
      <c r="B11" s="22"/>
      <c r="C11" s="23"/>
      <c r="D11" s="22" t="e">
        <f t="shared" si="0"/>
        <v>#N/A</v>
      </c>
    </row>
    <row r="12" spans="1:4" ht="28.5" customHeight="1">
      <c r="A12" s="25" t="s">
        <v>357</v>
      </c>
      <c r="B12" s="22"/>
      <c r="C12" s="23"/>
      <c r="D12" s="22" t="e">
        <f t="shared" si="0"/>
        <v>#N/A</v>
      </c>
    </row>
    <row r="13" spans="1:4" ht="28.5" customHeight="1">
      <c r="A13" s="25" t="s">
        <v>358</v>
      </c>
      <c r="B13" s="22"/>
      <c r="C13" s="23"/>
      <c r="D13" s="22" t="e">
        <f t="shared" si="0"/>
        <v>#N/A</v>
      </c>
    </row>
    <row r="14" spans="1:4" ht="28.5" customHeight="1">
      <c r="A14" s="25" t="s">
        <v>359</v>
      </c>
      <c r="B14" s="22"/>
      <c r="C14" s="23"/>
      <c r="D14" s="22" t="e">
        <f t="shared" si="0"/>
        <v>#N/A</v>
      </c>
    </row>
    <row r="15" spans="1:4" ht="28.5" customHeight="1">
      <c r="A15" s="25" t="s">
        <v>360</v>
      </c>
      <c r="B15" s="22"/>
      <c r="C15" s="23"/>
      <c r="D15" s="22" t="e">
        <f t="shared" si="0"/>
        <v>#N/A</v>
      </c>
    </row>
    <row r="16" spans="1:4" ht="28.5" customHeight="1">
      <c r="A16" s="21" t="s">
        <v>361</v>
      </c>
      <c r="B16" s="22"/>
      <c r="C16" s="23"/>
      <c r="D16" s="22" t="e">
        <f t="shared" si="0"/>
        <v>#N/A</v>
      </c>
    </row>
    <row r="17" spans="1:4" ht="28.5" customHeight="1">
      <c r="A17" s="25" t="s">
        <v>362</v>
      </c>
      <c r="B17" s="22"/>
      <c r="C17" s="23"/>
      <c r="D17" s="22" t="e">
        <f t="shared" si="0"/>
        <v>#N/A</v>
      </c>
    </row>
    <row r="18" spans="1:4" ht="28.5" customHeight="1">
      <c r="A18" s="25" t="s">
        <v>363</v>
      </c>
      <c r="B18" s="22"/>
      <c r="C18" s="23"/>
      <c r="D18" s="22" t="e">
        <f t="shared" si="0"/>
        <v>#N/A</v>
      </c>
    </row>
    <row r="19" spans="1:4" ht="28.5" customHeight="1" hidden="1">
      <c r="A19" s="21" t="s">
        <v>378</v>
      </c>
      <c r="B19" s="23"/>
      <c r="C19" s="23"/>
      <c r="D19" s="29" t="s">
        <v>364</v>
      </c>
    </row>
    <row r="20" spans="1:4" ht="28.5" customHeight="1" hidden="1">
      <c r="A20" s="30" t="s">
        <v>281</v>
      </c>
      <c r="B20" s="31"/>
      <c r="C20" s="31"/>
      <c r="D20" s="32" t="s">
        <v>364</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1">
      <selection activeCell="A32" sqref="A32"/>
    </sheetView>
  </sheetViews>
  <sheetFormatPr defaultColWidth="9.125" defaultRowHeight="14.25"/>
  <cols>
    <col min="1" max="1" width="38.125" style="6" customWidth="1"/>
    <col min="2" max="2" width="4.125" style="4" customWidth="1"/>
    <col min="3" max="16384" width="9.125" style="6" customWidth="1"/>
  </cols>
  <sheetData>
    <row r="1" spans="1:2" ht="14.25">
      <c r="A1" s="503" t="s">
        <v>13</v>
      </c>
      <c r="B1" s="503"/>
    </row>
    <row r="3" spans="1:2" ht="15.75" customHeight="1">
      <c r="A3" s="504" t="s">
        <v>14</v>
      </c>
      <c r="B3" s="505">
        <v>1</v>
      </c>
    </row>
    <row r="4" spans="1:2" ht="15.75" customHeight="1">
      <c r="A4" s="504" t="s">
        <v>15</v>
      </c>
      <c r="B4" s="505">
        <v>2</v>
      </c>
    </row>
    <row r="5" spans="1:2" ht="15.75" customHeight="1">
      <c r="A5" s="504" t="s">
        <v>16</v>
      </c>
      <c r="B5" s="505">
        <v>3</v>
      </c>
    </row>
    <row r="6" spans="1:2" ht="15.75" customHeight="1">
      <c r="A6" s="504" t="s">
        <v>17</v>
      </c>
      <c r="B6" s="505">
        <v>4</v>
      </c>
    </row>
    <row r="7" spans="1:2" ht="15.75" customHeight="1">
      <c r="A7" s="504" t="s">
        <v>18</v>
      </c>
      <c r="B7" s="505">
        <v>5</v>
      </c>
    </row>
    <row r="8" spans="1:2" ht="15.75" customHeight="1">
      <c r="A8" s="504" t="s">
        <v>19</v>
      </c>
      <c r="B8" s="505">
        <v>6</v>
      </c>
    </row>
    <row r="9" spans="1:2" ht="15.75" customHeight="1">
      <c r="A9" s="504" t="s">
        <v>20</v>
      </c>
      <c r="B9" s="505">
        <v>7</v>
      </c>
    </row>
    <row r="10" spans="1:2" ht="15.75" customHeight="1">
      <c r="A10" s="504" t="s">
        <v>21</v>
      </c>
      <c r="B10" s="505">
        <v>8</v>
      </c>
    </row>
    <row r="11" spans="1:2" ht="15.75" customHeight="1">
      <c r="A11" s="504" t="s">
        <v>22</v>
      </c>
      <c r="B11" s="505">
        <v>9</v>
      </c>
    </row>
    <row r="12" spans="1:2" ht="15.75" customHeight="1">
      <c r="A12" s="504" t="s">
        <v>23</v>
      </c>
      <c r="B12" s="505">
        <v>10</v>
      </c>
    </row>
    <row r="13" spans="1:2" ht="15.75" customHeight="1">
      <c r="A13" s="504" t="s">
        <v>24</v>
      </c>
      <c r="B13" s="505">
        <v>11</v>
      </c>
    </row>
    <row r="14" spans="1:2" ht="15.75" customHeight="1">
      <c r="A14" s="504" t="s">
        <v>25</v>
      </c>
      <c r="B14" s="505">
        <v>12</v>
      </c>
    </row>
    <row r="15" spans="1:2" ht="15.75" customHeight="1">
      <c r="A15" s="504" t="s">
        <v>26</v>
      </c>
      <c r="B15" s="505">
        <v>13</v>
      </c>
    </row>
    <row r="16" spans="1:2" ht="15.75" customHeight="1">
      <c r="A16" s="504" t="s">
        <v>27</v>
      </c>
      <c r="B16" s="505">
        <v>14</v>
      </c>
    </row>
    <row r="17" spans="1:2" ht="15.75" customHeight="1">
      <c r="A17" s="504" t="s">
        <v>28</v>
      </c>
      <c r="B17" s="505">
        <v>15</v>
      </c>
    </row>
    <row r="18" spans="1:2" ht="15.75" customHeight="1">
      <c r="A18" s="504" t="s">
        <v>29</v>
      </c>
      <c r="B18" s="505">
        <v>16</v>
      </c>
    </row>
    <row r="19" spans="1:2" ht="15.75" customHeight="1">
      <c r="A19" s="504" t="s">
        <v>30</v>
      </c>
      <c r="B19" s="505">
        <v>17</v>
      </c>
    </row>
    <row r="20" spans="1:2" ht="15.75" customHeight="1">
      <c r="A20" s="504" t="s">
        <v>31</v>
      </c>
      <c r="B20" s="505">
        <v>18</v>
      </c>
    </row>
    <row r="21" spans="1:2" ht="15.75" customHeight="1">
      <c r="A21" s="504" t="s">
        <v>32</v>
      </c>
      <c r="B21" s="505">
        <v>19</v>
      </c>
    </row>
    <row r="22" spans="1:2" ht="14.25">
      <c r="A22" s="504" t="s">
        <v>33</v>
      </c>
      <c r="B22" s="505">
        <v>20</v>
      </c>
    </row>
    <row r="23" spans="1:2" s="6" customFormat="1" ht="14.25">
      <c r="A23" s="504" t="s">
        <v>34</v>
      </c>
      <c r="B23" s="505">
        <v>22</v>
      </c>
    </row>
    <row r="24" spans="1:2" ht="15.75" customHeight="1">
      <c r="A24" s="504" t="s">
        <v>35</v>
      </c>
      <c r="B24" s="505">
        <v>23</v>
      </c>
    </row>
    <row r="25" spans="1:2" ht="15.75" customHeight="1">
      <c r="A25" s="504" t="s">
        <v>36</v>
      </c>
      <c r="B25" s="505">
        <v>24</v>
      </c>
    </row>
    <row r="26" spans="1:2" ht="15.75" customHeight="1">
      <c r="A26" s="504" t="s">
        <v>37</v>
      </c>
      <c r="B26" s="505">
        <v>25</v>
      </c>
    </row>
    <row r="27" spans="1:2" ht="15.75" customHeight="1">
      <c r="A27" s="504" t="s">
        <v>38</v>
      </c>
      <c r="B27" s="505">
        <v>26</v>
      </c>
    </row>
    <row r="28" spans="1:2" ht="15.75" customHeight="1">
      <c r="A28" s="504" t="s">
        <v>39</v>
      </c>
      <c r="B28" s="505">
        <v>27</v>
      </c>
    </row>
    <row r="29" spans="1:2" ht="14.25" hidden="1">
      <c r="A29" s="506" t="s">
        <v>40</v>
      </c>
      <c r="B29" s="505">
        <v>26</v>
      </c>
    </row>
    <row r="30" spans="1:2" ht="14.25" hidden="1">
      <c r="A30" s="506" t="s">
        <v>41</v>
      </c>
      <c r="B30" s="505">
        <v>27</v>
      </c>
    </row>
    <row r="31" spans="1:2" ht="14.25">
      <c r="A31" s="504" t="s">
        <v>42</v>
      </c>
      <c r="B31" s="505">
        <v>28</v>
      </c>
    </row>
    <row r="32" spans="1:2" ht="14.25">
      <c r="A32" s="504"/>
      <c r="B32" s="505"/>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35"/>
  <sheetViews>
    <sheetView showZeros="0" zoomScale="120" zoomScaleNormal="120" workbookViewId="0" topLeftCell="A1">
      <selection activeCell="F14" sqref="F14"/>
    </sheetView>
  </sheetViews>
  <sheetFormatPr defaultColWidth="9.00390625" defaultRowHeight="14.25"/>
  <cols>
    <col min="1" max="1" width="28.25390625" style="468" customWidth="1"/>
    <col min="2" max="2" width="9.125" style="469" customWidth="1"/>
    <col min="3" max="3" width="9.00390625" style="469" customWidth="1"/>
    <col min="4" max="4" width="14.375" style="468" customWidth="1"/>
    <col min="5" max="5" width="13.75390625" style="468" bestFit="1" customWidth="1"/>
    <col min="6" max="50" width="9.125" style="468" bestFit="1" customWidth="1"/>
    <col min="51" max="16384" width="9.00390625" style="396" customWidth="1"/>
  </cols>
  <sheetData>
    <row r="1" spans="1:3" ht="18" customHeight="1">
      <c r="A1" s="470" t="s">
        <v>43</v>
      </c>
      <c r="B1" s="471"/>
      <c r="C1" s="471"/>
    </row>
    <row r="2" spans="1:3" ht="12.75" customHeight="1">
      <c r="A2" s="472" t="s">
        <v>44</v>
      </c>
      <c r="B2" s="473"/>
      <c r="C2" s="473"/>
    </row>
    <row r="3" spans="1:7" s="466" customFormat="1" ht="39.75" customHeight="1">
      <c r="A3" s="474" t="s">
        <v>45</v>
      </c>
      <c r="B3" s="475" t="s">
        <v>46</v>
      </c>
      <c r="C3" s="476" t="s">
        <v>47</v>
      </c>
      <c r="E3" s="6"/>
      <c r="G3" s="6"/>
    </row>
    <row r="4" spans="1:6" s="467" customFormat="1" ht="14.25" customHeight="1">
      <c r="A4" s="477" t="s">
        <v>48</v>
      </c>
      <c r="B4" s="478"/>
      <c r="C4" s="479">
        <v>5.4819614442420175</v>
      </c>
      <c r="D4" s="396"/>
      <c r="E4" s="6"/>
      <c r="F4" s="6"/>
    </row>
    <row r="5" spans="1:6" s="467" customFormat="1" ht="15.75" customHeight="1">
      <c r="A5" s="477" t="s">
        <v>49</v>
      </c>
      <c r="B5" s="480"/>
      <c r="C5" s="481">
        <v>0.9037104102744564</v>
      </c>
      <c r="D5" s="396"/>
      <c r="E5" s="6"/>
      <c r="F5" s="6"/>
    </row>
    <row r="6" spans="1:4" s="467" customFormat="1" ht="14.25" customHeight="1">
      <c r="A6" s="477" t="s">
        <v>50</v>
      </c>
      <c r="B6" s="480"/>
      <c r="C6" s="481">
        <v>5.227972596419676</v>
      </c>
      <c r="D6" s="396"/>
    </row>
    <row r="7" spans="1:3" s="467" customFormat="1" ht="14.25" customHeight="1">
      <c r="A7" s="477" t="s">
        <v>51</v>
      </c>
      <c r="B7" s="480"/>
      <c r="C7" s="482">
        <v>5.8234001526957115</v>
      </c>
    </row>
    <row r="8" spans="1:3" s="467" customFormat="1" ht="13.5" customHeight="1">
      <c r="A8" s="477" t="s">
        <v>52</v>
      </c>
      <c r="B8" s="480"/>
      <c r="C8" s="481">
        <v>8.1</v>
      </c>
    </row>
    <row r="9" spans="1:3" s="467" customFormat="1" ht="14.25" customHeight="1">
      <c r="A9" s="477" t="s">
        <v>53</v>
      </c>
      <c r="B9" s="483"/>
      <c r="C9" s="481">
        <v>8.7</v>
      </c>
    </row>
    <row r="10" spans="1:3" s="467" customFormat="1" ht="14.25" customHeight="1">
      <c r="A10" s="477" t="s">
        <v>54</v>
      </c>
      <c r="B10" s="483"/>
      <c r="C10" s="481" t="s">
        <v>55</v>
      </c>
    </row>
    <row r="11" spans="1:5" s="467" customFormat="1" ht="15" customHeight="1">
      <c r="A11" s="477" t="s">
        <v>56</v>
      </c>
      <c r="B11" s="484">
        <v>98169</v>
      </c>
      <c r="C11" s="485">
        <v>47.9</v>
      </c>
      <c r="D11" s="396"/>
      <c r="E11" s="396"/>
    </row>
    <row r="12" spans="1:3" s="467" customFormat="1" ht="13.5" customHeight="1">
      <c r="A12" s="477" t="s">
        <v>57</v>
      </c>
      <c r="B12" s="484">
        <v>95655</v>
      </c>
      <c r="C12" s="485">
        <v>57.1</v>
      </c>
    </row>
    <row r="13" spans="1:3" s="467" customFormat="1" ht="18" customHeight="1">
      <c r="A13" s="477" t="s">
        <v>58</v>
      </c>
      <c r="B13" s="485">
        <v>28</v>
      </c>
      <c r="C13" s="485"/>
    </row>
    <row r="14" spans="1:3" s="467" customFormat="1" ht="18" customHeight="1">
      <c r="A14" s="477" t="s">
        <v>59</v>
      </c>
      <c r="B14" s="484">
        <v>375</v>
      </c>
      <c r="C14" s="485">
        <v>5.34</v>
      </c>
    </row>
    <row r="15" spans="1:3" s="467" customFormat="1" ht="14.25" customHeight="1">
      <c r="A15" s="477" t="s">
        <v>60</v>
      </c>
      <c r="B15" s="486">
        <v>1647888.60390949</v>
      </c>
      <c r="C15" s="487">
        <v>6.9</v>
      </c>
    </row>
    <row r="16" spans="1:4" s="467" customFormat="1" ht="14.25" customHeight="1">
      <c r="A16" s="477" t="s">
        <v>61</v>
      </c>
      <c r="B16" s="481">
        <v>100.32347389</v>
      </c>
      <c r="C16" s="481">
        <v>9.063493746915603</v>
      </c>
      <c r="D16" s="488"/>
    </row>
    <row r="17" spans="1:4" s="467" customFormat="1" ht="14.25" customHeight="1">
      <c r="A17" s="477" t="s">
        <v>62</v>
      </c>
      <c r="B17" s="481">
        <v>16.47425299</v>
      </c>
      <c r="C17" s="481">
        <v>-10.138842628976573</v>
      </c>
      <c r="D17" s="488"/>
    </row>
    <row r="18" spans="1:4" s="467" customFormat="1" ht="14.25" customHeight="1">
      <c r="A18" s="477" t="s">
        <v>63</v>
      </c>
      <c r="B18" s="481">
        <v>83.8492209</v>
      </c>
      <c r="C18" s="481">
        <v>13.843138568800317</v>
      </c>
      <c r="D18" s="488"/>
    </row>
    <row r="19" spans="1:3" s="467" customFormat="1" ht="18.75" customHeight="1">
      <c r="A19" s="477" t="s">
        <v>64</v>
      </c>
      <c r="B19" s="481">
        <v>342.32</v>
      </c>
      <c r="C19" s="481">
        <v>1.3</v>
      </c>
    </row>
    <row r="20" spans="1:4" s="467" customFormat="1" ht="14.25" customHeight="1">
      <c r="A20" s="477" t="s">
        <v>65</v>
      </c>
      <c r="B20" s="481">
        <v>24.43</v>
      </c>
      <c r="C20" s="481">
        <v>13.1</v>
      </c>
      <c r="D20" s="488"/>
    </row>
    <row r="21" spans="1:4" s="467" customFormat="1" ht="14.25" customHeight="1">
      <c r="A21" s="477" t="s">
        <v>66</v>
      </c>
      <c r="B21" s="489">
        <v>193141</v>
      </c>
      <c r="C21" s="490">
        <v>6.758459820688273</v>
      </c>
      <c r="D21" s="488"/>
    </row>
    <row r="22" spans="1:4" s="467" customFormat="1" ht="14.25" customHeight="1">
      <c r="A22" s="477" t="s">
        <v>67</v>
      </c>
      <c r="B22" s="491">
        <v>879215</v>
      </c>
      <c r="C22" s="490">
        <v>24.187996400982527</v>
      </c>
      <c r="D22" s="488"/>
    </row>
    <row r="23" spans="1:4" s="467" customFormat="1" ht="14.25" customHeight="1">
      <c r="A23" s="477" t="s">
        <v>68</v>
      </c>
      <c r="B23" s="492">
        <v>280039</v>
      </c>
      <c r="C23" s="493">
        <v>-4.295835056337978</v>
      </c>
      <c r="D23" s="488"/>
    </row>
    <row r="24" spans="1:4" s="467" customFormat="1" ht="14.25" customHeight="1">
      <c r="A24" s="477" t="s">
        <v>69</v>
      </c>
      <c r="B24" s="480">
        <v>16322811</v>
      </c>
      <c r="C24" s="480">
        <v>1418014</v>
      </c>
      <c r="D24" s="494"/>
    </row>
    <row r="25" spans="1:3" s="467" customFormat="1" ht="14.25" customHeight="1">
      <c r="A25" s="477" t="s">
        <v>70</v>
      </c>
      <c r="B25" s="480">
        <v>6969122</v>
      </c>
      <c r="C25" s="480">
        <v>239457</v>
      </c>
    </row>
    <row r="26" spans="1:4" s="467" customFormat="1" ht="14.25" customHeight="1">
      <c r="A26" s="477" t="s">
        <v>71</v>
      </c>
      <c r="B26" s="481">
        <v>43.3</v>
      </c>
      <c r="C26" s="481">
        <v>-2.3000000000000043</v>
      </c>
      <c r="D26" s="494"/>
    </row>
    <row r="27" spans="1:4" s="467" customFormat="1" ht="14.25" customHeight="1">
      <c r="A27" s="477" t="s">
        <v>72</v>
      </c>
      <c r="B27" s="495">
        <v>9100</v>
      </c>
      <c r="C27" s="481">
        <v>5.3</v>
      </c>
      <c r="D27" s="494"/>
    </row>
    <row r="28" spans="1:4" s="467" customFormat="1" ht="14.25" customHeight="1" hidden="1">
      <c r="A28" s="477" t="s">
        <v>73</v>
      </c>
      <c r="B28" s="496"/>
      <c r="C28" s="497"/>
      <c r="D28" s="494"/>
    </row>
    <row r="29" spans="1:4" s="467" customFormat="1" ht="18" customHeight="1">
      <c r="A29" s="498" t="s">
        <v>74</v>
      </c>
      <c r="B29" s="499">
        <v>101.54060606</v>
      </c>
      <c r="C29" s="499">
        <v>1.5</v>
      </c>
      <c r="D29" s="494"/>
    </row>
    <row r="30" ht="14.25">
      <c r="D30" s="494"/>
    </row>
    <row r="31" spans="1:3" ht="14.25">
      <c r="A31" s="500"/>
      <c r="B31" s="501"/>
      <c r="C31" s="502"/>
    </row>
    <row r="32" spans="1:3" ht="14.25">
      <c r="A32" s="500"/>
      <c r="B32" s="501"/>
      <c r="C32" s="494"/>
    </row>
    <row r="33" spans="1:4" ht="14.25">
      <c r="A33" s="500"/>
      <c r="D33" s="494"/>
    </row>
    <row r="34" ht="14.25">
      <c r="D34" s="494"/>
    </row>
    <row r="35" ht="14.25">
      <c r="D35" s="494"/>
    </row>
  </sheetData>
  <sheetProtection/>
  <mergeCells count="2">
    <mergeCell ref="A1:C1"/>
    <mergeCell ref="A2:C2"/>
  </mergeCells>
  <printOptions horizontalCentered="1" verticalCentered="1"/>
  <pageMargins left="0.2" right="0.2" top="0.2" bottom="0.2"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0"/>
  </sheetPr>
  <dimension ref="A2:E13"/>
  <sheetViews>
    <sheetView showZeros="0" workbookViewId="0" topLeftCell="A1">
      <selection activeCell="C12" sqref="C11:C12"/>
    </sheetView>
  </sheetViews>
  <sheetFormatPr defaultColWidth="9.00390625" defaultRowHeight="14.25"/>
  <cols>
    <col min="1" max="1" width="31.75390625" style="6" customWidth="1"/>
    <col min="2" max="2" width="8.875" style="7" customWidth="1"/>
    <col min="3" max="3" width="8.25390625" style="7" customWidth="1"/>
    <col min="4" max="4" width="23.375" style="6" customWidth="1"/>
    <col min="5" max="5" width="13.875" style="6" bestFit="1" customWidth="1"/>
    <col min="6" max="7" width="12.625" style="6" bestFit="1" customWidth="1"/>
    <col min="8" max="117" width="9.125" style="6" bestFit="1" customWidth="1"/>
  </cols>
  <sheetData>
    <row r="1" ht="18" customHeight="1"/>
    <row r="2" spans="1:3" ht="20.25" customHeight="1">
      <c r="A2" s="363" t="s">
        <v>75</v>
      </c>
      <c r="B2" s="364"/>
      <c r="C2" s="429"/>
    </row>
    <row r="3" spans="1:3" s="424" customFormat="1" ht="42" customHeight="1">
      <c r="A3" s="256" t="s">
        <v>45</v>
      </c>
      <c r="B3" s="41" t="s">
        <v>76</v>
      </c>
      <c r="C3" s="137" t="s">
        <v>47</v>
      </c>
    </row>
    <row r="4" spans="1:4" ht="36" customHeight="1">
      <c r="A4" s="447" t="s">
        <v>48</v>
      </c>
      <c r="B4" s="448"/>
      <c r="C4" s="449">
        <v>5.4819614442420175</v>
      </c>
      <c r="D4" s="424"/>
    </row>
    <row r="5" spans="1:5" ht="36" customHeight="1">
      <c r="A5" s="450" t="s">
        <v>77</v>
      </c>
      <c r="B5" s="451"/>
      <c r="C5" s="452">
        <v>8.1</v>
      </c>
      <c r="D5" s="453"/>
      <c r="E5" s="453"/>
    </row>
    <row r="6" spans="1:5" ht="36" customHeight="1">
      <c r="A6" s="450" t="s">
        <v>78</v>
      </c>
      <c r="B6" s="454"/>
      <c r="C6" s="455" t="s">
        <v>79</v>
      </c>
      <c r="D6" s="453"/>
      <c r="E6" s="453"/>
    </row>
    <row r="7" spans="1:3" ht="36" customHeight="1">
      <c r="A7" s="450" t="s">
        <v>80</v>
      </c>
      <c r="B7" s="455">
        <v>61.1</v>
      </c>
      <c r="C7" s="43">
        <f>B7-58.9</f>
        <v>2.200000000000003</v>
      </c>
    </row>
    <row r="8" spans="1:3" ht="36" customHeight="1">
      <c r="A8" s="456" t="s">
        <v>81</v>
      </c>
      <c r="B8" s="457">
        <v>193141</v>
      </c>
      <c r="C8" s="458">
        <v>6.758459820688273</v>
      </c>
    </row>
    <row r="9" spans="1:4" ht="36" customHeight="1">
      <c r="A9" s="459" t="s">
        <v>82</v>
      </c>
      <c r="B9" s="457">
        <v>119121</v>
      </c>
      <c r="C9" s="460">
        <v>-0.464583838164387</v>
      </c>
      <c r="D9" s="461"/>
    </row>
    <row r="10" spans="1:4" ht="36" customHeight="1">
      <c r="A10" s="459" t="s">
        <v>83</v>
      </c>
      <c r="B10" s="64">
        <f>B9/B8*100</f>
        <v>61.67566699975665</v>
      </c>
      <c r="C10" s="385">
        <v>-4.5</v>
      </c>
      <c r="D10" s="461"/>
    </row>
    <row r="11" spans="1:3" ht="36" customHeight="1">
      <c r="A11" s="462" t="s">
        <v>84</v>
      </c>
      <c r="B11" s="463">
        <v>879215</v>
      </c>
      <c r="C11" s="464">
        <v>24.187996400982527</v>
      </c>
    </row>
    <row r="12" spans="1:3" ht="36" customHeight="1">
      <c r="A12" s="459" t="s">
        <v>85</v>
      </c>
      <c r="B12" s="374">
        <v>750638</v>
      </c>
      <c r="C12" s="375"/>
    </row>
    <row r="13" spans="1:3" ht="36" customHeight="1">
      <c r="A13" s="465" t="s">
        <v>86</v>
      </c>
      <c r="B13" s="378">
        <f>B12/B11*100</f>
        <v>85.37593193928676</v>
      </c>
      <c r="C13" s="378"/>
    </row>
  </sheetData>
  <sheetProtection/>
  <mergeCells count="1">
    <mergeCell ref="A2:B2"/>
  </mergeCells>
  <printOptions horizontalCentered="1" verticalCentered="1"/>
  <pageMargins left="0.2" right="0.2" top="0.2" bottom="0.2"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C24"/>
  <sheetViews>
    <sheetView showZeros="0" workbookViewId="0" topLeftCell="A4">
      <selection activeCell="G16" sqref="G16"/>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13.75390625" style="6" bestFit="1" customWidth="1"/>
    <col min="7" max="140" width="9.125" style="6" bestFit="1" customWidth="1"/>
  </cols>
  <sheetData>
    <row r="1" spans="1:3" s="1" customFormat="1" ht="18" customHeight="1">
      <c r="A1" s="6"/>
      <c r="B1" s="7"/>
      <c r="C1" s="7"/>
    </row>
    <row r="2" spans="1:3" ht="15" customHeight="1">
      <c r="A2" s="363" t="s">
        <v>87</v>
      </c>
      <c r="B2" s="364"/>
      <c r="C2" s="364"/>
    </row>
    <row r="3" spans="1:3" s="424" customFormat="1" ht="39.75" customHeight="1">
      <c r="A3" s="256" t="s">
        <v>88</v>
      </c>
      <c r="B3" s="41" t="s">
        <v>76</v>
      </c>
      <c r="C3" s="137" t="s">
        <v>47</v>
      </c>
    </row>
    <row r="4" spans="1:3" s="3" customFormat="1" ht="37.5" customHeight="1">
      <c r="A4" s="153" t="s">
        <v>48</v>
      </c>
      <c r="B4" s="441"/>
      <c r="C4" s="442">
        <v>5.4819614442420175</v>
      </c>
    </row>
    <row r="5" spans="1:3" s="3" customFormat="1" ht="37.5" customHeight="1">
      <c r="A5" s="154" t="s">
        <v>89</v>
      </c>
      <c r="B5" s="443"/>
      <c r="C5" s="444">
        <v>0.9037104102744564</v>
      </c>
    </row>
    <row r="6" spans="1:3" s="3" customFormat="1" ht="37.5" customHeight="1">
      <c r="A6" s="154" t="s">
        <v>90</v>
      </c>
      <c r="B6" s="443"/>
      <c r="C6" s="444">
        <v>5.227972596419676</v>
      </c>
    </row>
    <row r="7" spans="1:3" s="3" customFormat="1" ht="37.5" customHeight="1">
      <c r="A7" s="154" t="s">
        <v>91</v>
      </c>
      <c r="B7" s="443"/>
      <c r="C7" s="444">
        <v>5.23000887202582</v>
      </c>
    </row>
    <row r="8" spans="1:3" s="3" customFormat="1" ht="37.5" customHeight="1">
      <c r="A8" s="154" t="s">
        <v>92</v>
      </c>
      <c r="B8" s="443"/>
      <c r="C8" s="444">
        <v>7.207207207207205</v>
      </c>
    </row>
    <row r="9" spans="1:3" s="3" customFormat="1" ht="37.5" customHeight="1">
      <c r="A9" s="154" t="s">
        <v>93</v>
      </c>
      <c r="B9" s="443"/>
      <c r="C9" s="444">
        <v>5.8234001526957115</v>
      </c>
    </row>
    <row r="10" spans="1:3" s="3" customFormat="1" ht="37.5" customHeight="1">
      <c r="A10" s="154" t="s">
        <v>94</v>
      </c>
      <c r="B10" s="443"/>
      <c r="C10" s="444">
        <v>-1.6372319956019794</v>
      </c>
    </row>
    <row r="11" spans="1:3" s="3" customFormat="1" ht="37.5" customHeight="1">
      <c r="A11" s="154" t="s">
        <v>95</v>
      </c>
      <c r="B11" s="443"/>
      <c r="C11" s="444">
        <v>5.285719189353458</v>
      </c>
    </row>
    <row r="12" spans="1:3" s="3" customFormat="1" ht="37.5" customHeight="1">
      <c r="A12" s="154" t="s">
        <v>96</v>
      </c>
      <c r="B12" s="443"/>
      <c r="C12" s="444">
        <v>4.126296932148989</v>
      </c>
    </row>
    <row r="13" spans="1:3" s="3" customFormat="1" ht="37.5" customHeight="1">
      <c r="A13" s="154" t="s">
        <v>97</v>
      </c>
      <c r="B13" s="443"/>
      <c r="C13" s="444">
        <v>5.928878370804</v>
      </c>
    </row>
    <row r="14" spans="1:3" s="3" customFormat="1" ht="37.5" customHeight="1">
      <c r="A14" s="154" t="s">
        <v>98</v>
      </c>
      <c r="B14" s="443"/>
      <c r="C14" s="444">
        <v>-1.2171310114659804</v>
      </c>
    </row>
    <row r="15" spans="1:3" s="3" customFormat="1" ht="37.5" customHeight="1">
      <c r="A15" s="154" t="s">
        <v>99</v>
      </c>
      <c r="B15" s="443"/>
      <c r="C15" s="444">
        <v>12.750935923172918</v>
      </c>
    </row>
    <row r="16" spans="1:3" s="3" customFormat="1" ht="37.5" customHeight="1">
      <c r="A16" s="156" t="s">
        <v>100</v>
      </c>
      <c r="B16" s="445"/>
      <c r="C16" s="446">
        <v>8.930217481589537</v>
      </c>
    </row>
    <row r="17" ht="14.25">
      <c r="A17" s="318"/>
    </row>
    <row r="18" ht="14.25">
      <c r="A18" s="318"/>
    </row>
    <row r="19" ht="14.25">
      <c r="A19" s="318"/>
    </row>
    <row r="20" ht="14.25">
      <c r="A20" s="318"/>
    </row>
    <row r="21" ht="14.25">
      <c r="A21" s="318"/>
    </row>
    <row r="22" ht="14.25">
      <c r="A22" s="318"/>
    </row>
    <row r="23" ht="14.25">
      <c r="A23" s="318"/>
    </row>
    <row r="24" ht="14.25">
      <c r="A24" s="318"/>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C27"/>
  <sheetViews>
    <sheetView showZeros="0" workbookViewId="0" topLeftCell="A1">
      <selection activeCell="B17" sqref="B17"/>
    </sheetView>
  </sheetViews>
  <sheetFormatPr defaultColWidth="9.125" defaultRowHeight="14.25"/>
  <cols>
    <col min="1" max="1" width="27.375" style="6" customWidth="1"/>
    <col min="2" max="3" width="8.375" style="7" customWidth="1"/>
    <col min="4" max="5" width="9.125" style="6" customWidth="1"/>
    <col min="6" max="6" width="20.00390625" style="6" customWidth="1"/>
    <col min="7" max="44" width="9.125" style="6" customWidth="1"/>
    <col min="45" max="59" width="9.00390625" style="6" customWidth="1"/>
    <col min="60" max="60" width="9.00390625" style="0" bestFit="1" customWidth="1"/>
  </cols>
  <sheetData>
    <row r="1" spans="1:3" s="423" customFormat="1" ht="18" customHeight="1">
      <c r="A1" s="135"/>
      <c r="B1" s="425"/>
      <c r="C1" s="426"/>
    </row>
    <row r="2" spans="1:3" ht="20.25" customHeight="1">
      <c r="A2" s="427" t="s">
        <v>101</v>
      </c>
      <c r="B2" s="428"/>
      <c r="C2" s="429"/>
    </row>
    <row r="3" spans="1:3" s="424" customFormat="1" ht="33" customHeight="1">
      <c r="A3" s="256" t="s">
        <v>88</v>
      </c>
      <c r="B3" s="41" t="s">
        <v>76</v>
      </c>
      <c r="C3" s="137" t="s">
        <v>47</v>
      </c>
    </row>
    <row r="4" spans="1:3" ht="18.75" customHeight="1">
      <c r="A4" s="430" t="s">
        <v>102</v>
      </c>
      <c r="B4" s="384"/>
      <c r="C4" s="64" t="s">
        <v>103</v>
      </c>
    </row>
    <row r="5" spans="1:3" ht="18.75" customHeight="1">
      <c r="A5" s="431" t="s">
        <v>104</v>
      </c>
      <c r="B5" s="384"/>
      <c r="C5" s="64" t="s">
        <v>105</v>
      </c>
    </row>
    <row r="6" spans="1:3" ht="18.75" customHeight="1" hidden="1">
      <c r="A6" s="432" t="s">
        <v>106</v>
      </c>
      <c r="B6" s="384"/>
      <c r="C6" s="64"/>
    </row>
    <row r="7" spans="1:3" ht="18.75" customHeight="1">
      <c r="A7" s="431" t="s">
        <v>107</v>
      </c>
      <c r="B7" s="384">
        <v>31961</v>
      </c>
      <c r="C7" s="64" t="s">
        <v>108</v>
      </c>
    </row>
    <row r="8" spans="1:3" ht="18.75" customHeight="1">
      <c r="A8" s="430" t="s">
        <v>109</v>
      </c>
      <c r="B8" s="384">
        <v>1642</v>
      </c>
      <c r="C8" s="64" t="s">
        <v>110</v>
      </c>
    </row>
    <row r="9" spans="1:3" ht="18.75" customHeight="1">
      <c r="A9" s="431" t="s">
        <v>111</v>
      </c>
      <c r="B9" s="384">
        <v>30319</v>
      </c>
      <c r="C9" s="64" t="s">
        <v>112</v>
      </c>
    </row>
    <row r="10" spans="1:3" ht="18.75" customHeight="1">
      <c r="A10" s="433" t="s">
        <v>113</v>
      </c>
      <c r="B10" s="384"/>
      <c r="C10" s="64" t="s">
        <v>114</v>
      </c>
    </row>
    <row r="11" spans="1:3" ht="18.75" customHeight="1">
      <c r="A11" s="431" t="s">
        <v>115</v>
      </c>
      <c r="B11" s="384"/>
      <c r="C11" s="64" t="s">
        <v>116</v>
      </c>
    </row>
    <row r="12" spans="1:3" ht="18.75" customHeight="1">
      <c r="A12" s="434" t="s">
        <v>117</v>
      </c>
      <c r="B12" s="384">
        <v>42919</v>
      </c>
      <c r="C12" s="64" t="s">
        <v>118</v>
      </c>
    </row>
    <row r="13" spans="1:3" ht="18.75" customHeight="1">
      <c r="A13" s="431" t="s">
        <v>119</v>
      </c>
      <c r="B13" s="379">
        <v>24807</v>
      </c>
      <c r="C13" s="64">
        <v>470.9321058688147</v>
      </c>
    </row>
    <row r="14" spans="1:3" ht="18.75" customHeight="1">
      <c r="A14" s="430" t="s">
        <v>120</v>
      </c>
      <c r="B14" s="384"/>
      <c r="C14" s="64"/>
    </row>
    <row r="15" spans="1:3" ht="18.75" customHeight="1">
      <c r="A15" s="430" t="s">
        <v>121</v>
      </c>
      <c r="B15" s="384"/>
      <c r="C15" s="64" t="s">
        <v>122</v>
      </c>
    </row>
    <row r="16" spans="1:3" ht="18.75" customHeight="1">
      <c r="A16" s="431" t="s">
        <v>123</v>
      </c>
      <c r="B16" s="384">
        <v>58.12</v>
      </c>
      <c r="C16" s="64" t="s">
        <v>124</v>
      </c>
    </row>
    <row r="17" spans="1:3" ht="18.75" customHeight="1">
      <c r="A17" s="430" t="s">
        <v>125</v>
      </c>
      <c r="B17" s="384">
        <v>1142712</v>
      </c>
      <c r="C17" s="64" t="s">
        <v>126</v>
      </c>
    </row>
    <row r="18" spans="1:3" ht="18.75" customHeight="1">
      <c r="A18" s="431" t="s">
        <v>127</v>
      </c>
      <c r="B18" s="384"/>
      <c r="C18" s="64"/>
    </row>
    <row r="19" spans="1:3" ht="18.75" customHeight="1" hidden="1">
      <c r="A19" s="435" t="s">
        <v>128</v>
      </c>
      <c r="B19" s="384"/>
      <c r="C19" s="64"/>
    </row>
    <row r="20" spans="1:3" ht="18.75" customHeight="1">
      <c r="A20" s="431" t="s">
        <v>129</v>
      </c>
      <c r="B20" s="384">
        <v>5321</v>
      </c>
      <c r="C20" s="64" t="s">
        <v>130</v>
      </c>
    </row>
    <row r="21" spans="1:3" ht="18.75" customHeight="1">
      <c r="A21" s="431" t="s">
        <v>131</v>
      </c>
      <c r="B21" s="384">
        <v>460700</v>
      </c>
      <c r="C21" s="64" t="s">
        <v>132</v>
      </c>
    </row>
    <row r="22" spans="1:3" ht="18.75" customHeight="1">
      <c r="A22" s="436" t="s">
        <v>133</v>
      </c>
      <c r="B22" s="384">
        <v>188187.74</v>
      </c>
      <c r="C22" s="64">
        <v>1.1315976544538975</v>
      </c>
    </row>
    <row r="23" spans="1:3" ht="18.75" customHeight="1">
      <c r="A23" s="437" t="s">
        <v>134</v>
      </c>
      <c r="B23" s="384">
        <v>156843.21</v>
      </c>
      <c r="C23" s="64">
        <v>-3.5336623356111208</v>
      </c>
    </row>
    <row r="24" spans="1:3" ht="18.75" customHeight="1">
      <c r="A24" s="436" t="s">
        <v>135</v>
      </c>
      <c r="B24" s="384">
        <v>5619</v>
      </c>
      <c r="C24" s="64">
        <v>42.7228854457709</v>
      </c>
    </row>
    <row r="25" spans="1:3" ht="18.75" customHeight="1">
      <c r="A25" s="437" t="s">
        <v>136</v>
      </c>
      <c r="B25" s="384">
        <v>25725.53</v>
      </c>
      <c r="C25" s="64">
        <v>31.54465267302431</v>
      </c>
    </row>
    <row r="26" spans="1:3" ht="15">
      <c r="A26" s="438" t="s">
        <v>137</v>
      </c>
      <c r="B26" s="439"/>
      <c r="C26" s="69" t="s">
        <v>138</v>
      </c>
    </row>
    <row r="27" ht="14.25">
      <c r="A27" s="440"/>
    </row>
  </sheetData>
  <sheetProtection/>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F24"/>
  <sheetViews>
    <sheetView showZeros="0" workbookViewId="0" topLeftCell="A1">
      <selection activeCell="H14" sqref="H14"/>
    </sheetView>
  </sheetViews>
  <sheetFormatPr defaultColWidth="9.00390625" defaultRowHeight="14.25"/>
  <cols>
    <col min="1" max="1" width="21.25390625" style="395" customWidth="1"/>
    <col min="2" max="2" width="9.375" style="395" customWidth="1"/>
    <col min="3" max="3" width="8.875" style="395" customWidth="1"/>
    <col min="4" max="4" width="6.875" style="395" customWidth="1"/>
    <col min="5" max="5" width="18.25390625" style="395" customWidth="1"/>
    <col min="6" max="6" width="9.375" style="395" bestFit="1" customWidth="1"/>
    <col min="7" max="7" width="9.125" style="395" bestFit="1" customWidth="1"/>
    <col min="8" max="8" width="10.375" style="395" bestFit="1" customWidth="1"/>
    <col min="9" max="53" width="9.125" style="395" bestFit="1" customWidth="1"/>
    <col min="54" max="54" width="9.125" style="396" bestFit="1" customWidth="1"/>
    <col min="55" max="16384" width="9.00390625" style="396" customWidth="1"/>
  </cols>
  <sheetData>
    <row r="1" spans="1:3" ht="18" customHeight="1">
      <c r="A1" s="397"/>
      <c r="B1" s="397"/>
      <c r="C1" s="398"/>
    </row>
    <row r="2" spans="1:6" ht="20.25" customHeight="1">
      <c r="A2" s="399" t="s">
        <v>139</v>
      </c>
      <c r="B2" s="400"/>
      <c r="C2" s="400"/>
      <c r="F2" s="401"/>
    </row>
    <row r="3" spans="1:6" ht="39.75" customHeight="1">
      <c r="A3" s="402" t="s">
        <v>88</v>
      </c>
      <c r="B3" s="403" t="s">
        <v>76</v>
      </c>
      <c r="C3" s="404" t="s">
        <v>47</v>
      </c>
      <c r="F3" s="401"/>
    </row>
    <row r="4" spans="1:6" ht="22.5" customHeight="1">
      <c r="A4" s="405" t="s">
        <v>77</v>
      </c>
      <c r="B4" s="406"/>
      <c r="C4" s="407" t="s">
        <v>140</v>
      </c>
      <c r="F4" s="401"/>
    </row>
    <row r="5" spans="1:6" ht="22.5" customHeight="1">
      <c r="A5" s="408" t="s">
        <v>141</v>
      </c>
      <c r="B5" s="409"/>
      <c r="C5" s="410" t="s">
        <v>142</v>
      </c>
      <c r="F5" s="401"/>
    </row>
    <row r="6" spans="1:6" ht="22.5" customHeight="1">
      <c r="A6" s="411" t="s">
        <v>143</v>
      </c>
      <c r="B6" s="412"/>
      <c r="C6" s="412"/>
      <c r="F6" s="401"/>
    </row>
    <row r="7" spans="1:6" ht="22.5" customHeight="1">
      <c r="A7" s="408" t="s">
        <v>49</v>
      </c>
      <c r="B7" s="409"/>
      <c r="C7" s="413" t="s">
        <v>144</v>
      </c>
      <c r="F7" s="401"/>
    </row>
    <row r="8" spans="1:6" ht="22.5" customHeight="1">
      <c r="A8" s="408" t="s">
        <v>50</v>
      </c>
      <c r="B8" s="409"/>
      <c r="C8" s="414" t="s">
        <v>79</v>
      </c>
      <c r="F8" s="401"/>
    </row>
    <row r="9" spans="1:6" ht="22.5" customHeight="1">
      <c r="A9" s="408" t="s">
        <v>145</v>
      </c>
      <c r="B9" s="409"/>
      <c r="C9" s="414" t="s">
        <v>79</v>
      </c>
      <c r="F9" s="401"/>
    </row>
    <row r="10" spans="1:6" ht="22.5" customHeight="1">
      <c r="A10" s="408" t="s">
        <v>51</v>
      </c>
      <c r="B10" s="409"/>
      <c r="C10" s="413" t="s">
        <v>146</v>
      </c>
      <c r="F10" s="401"/>
    </row>
    <row r="11" spans="1:6" ht="22.5" customHeight="1">
      <c r="A11" s="408" t="s">
        <v>147</v>
      </c>
      <c r="B11" s="409"/>
      <c r="C11" s="415"/>
      <c r="F11" s="401"/>
    </row>
    <row r="12" spans="1:6" ht="22.5" customHeight="1">
      <c r="A12" s="408" t="s">
        <v>148</v>
      </c>
      <c r="B12" s="409"/>
      <c r="C12" s="413" t="s">
        <v>149</v>
      </c>
      <c r="F12" s="401"/>
    </row>
    <row r="13" spans="1:6" ht="22.5" customHeight="1">
      <c r="A13" s="408" t="s">
        <v>150</v>
      </c>
      <c r="B13" s="409"/>
      <c r="C13" s="413" t="s">
        <v>151</v>
      </c>
      <c r="F13" s="401"/>
    </row>
    <row r="14" spans="1:6" ht="22.5" customHeight="1">
      <c r="A14" s="408" t="s">
        <v>152</v>
      </c>
      <c r="B14" s="409"/>
      <c r="C14" s="413" t="s">
        <v>153</v>
      </c>
      <c r="F14" s="401"/>
    </row>
    <row r="15" spans="1:6" ht="22.5" customHeight="1">
      <c r="A15" s="408" t="s">
        <v>154</v>
      </c>
      <c r="B15" s="409"/>
      <c r="C15" s="415"/>
      <c r="F15" s="401"/>
    </row>
    <row r="16" spans="1:6" ht="22.5" customHeight="1">
      <c r="A16" s="408" t="s">
        <v>155</v>
      </c>
      <c r="B16" s="409"/>
      <c r="C16" s="413" t="s">
        <v>156</v>
      </c>
      <c r="F16" s="401"/>
    </row>
    <row r="17" spans="1:6" ht="22.5" customHeight="1">
      <c r="A17" s="408" t="s">
        <v>157</v>
      </c>
      <c r="B17" s="409"/>
      <c r="C17" s="413" t="s">
        <v>158</v>
      </c>
      <c r="F17" s="401"/>
    </row>
    <row r="18" spans="1:6" ht="22.5" customHeight="1">
      <c r="A18" s="408" t="s">
        <v>159</v>
      </c>
      <c r="B18" s="409"/>
      <c r="C18" s="413" t="s">
        <v>160</v>
      </c>
      <c r="F18" s="401"/>
    </row>
    <row r="19" spans="1:6" ht="22.5" customHeight="1">
      <c r="A19" s="408" t="s">
        <v>161</v>
      </c>
      <c r="B19" s="409"/>
      <c r="C19" s="416" t="s">
        <v>162</v>
      </c>
      <c r="F19" s="401"/>
    </row>
    <row r="20" spans="1:6" ht="22.5" customHeight="1">
      <c r="A20" s="408" t="s">
        <v>163</v>
      </c>
      <c r="B20" s="409"/>
      <c r="C20" s="415"/>
      <c r="F20" s="401"/>
    </row>
    <row r="21" spans="1:6" ht="22.5" customHeight="1">
      <c r="A21" s="417" t="s">
        <v>164</v>
      </c>
      <c r="B21" s="415"/>
      <c r="C21" s="413" t="s">
        <v>165</v>
      </c>
      <c r="F21" s="401"/>
    </row>
    <row r="22" spans="1:6" ht="22.5" customHeight="1">
      <c r="A22" s="418" t="s">
        <v>166</v>
      </c>
      <c r="B22" s="419"/>
      <c r="C22" s="420" t="s">
        <v>167</v>
      </c>
      <c r="F22" s="401"/>
    </row>
    <row r="23" spans="1:6" ht="14.25">
      <c r="A23" s="421" t="s">
        <v>168</v>
      </c>
      <c r="B23" s="421"/>
      <c r="C23" s="421"/>
      <c r="D23" s="422"/>
      <c r="F23" s="401"/>
    </row>
    <row r="24" spans="1:6" ht="14.25">
      <c r="A24" s="421"/>
      <c r="B24" s="421"/>
      <c r="C24" s="421"/>
      <c r="D24" s="422"/>
      <c r="F24" s="401"/>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sun</cp:lastModifiedBy>
  <cp:lastPrinted>2014-05-20T00:47:30Z</cp:lastPrinted>
  <dcterms:created xsi:type="dcterms:W3CDTF">2001-07-16T07:50:01Z</dcterms:created>
  <dcterms:modified xsi:type="dcterms:W3CDTF">2019-04-24T07:19:34Z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eadingLayo">
    <vt:bool>false</vt:bool>
  </property>
</Properties>
</file>